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ydawcami 2018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<sst xmlns="http://schemas.openxmlformats.org/spreadsheetml/2006/main" count="773" uniqueCount="480">
  <si>
    <t xml:space="preserve">Załącznik nr 1 do SIWZ</t>
  </si>
  <si>
    <t xml:space="preserve">Opis przedmiotu zamówienia - formularz cenowy</t>
  </si>
  <si>
    <t xml:space="preserve">Wykaz czasopism w przedmiocie zamówienia IM PAN na 2018 rok w ilościach po jednym egzemplarzu dla każdej pozycji</t>
  </si>
  <si>
    <t xml:space="preserve">LP</t>
  </si>
  <si>
    <t xml:space="preserve">Nazwa tytułu</t>
  </si>
  <si>
    <t xml:space="preserve">Wydawca/Dystrybutor</t>
  </si>
  <si>
    <t xml:space="preserve">ISSN</t>
  </si>
  <si>
    <t xml:space="preserve">Numeracja woluminów</t>
  </si>
  <si>
    <t xml:space="preserve">Format</t>
  </si>
  <si>
    <t xml:space="preserve">Stawka VAT w %</t>
  </si>
  <si>
    <t xml:space="preserve">Cena netto</t>
  </si>
  <si>
    <t xml:space="preserve">Wartość VAT</t>
  </si>
  <si>
    <t xml:space="preserve">Cena brutto</t>
  </si>
  <si>
    <t xml:space="preserve">COMPTES RENDUS MATHEMATIQUES DE L ACADEMIE DES SCIENCES = MATHEMATICAL REPORTS OF THE ACADEMY OF SCIENCE</t>
  </si>
  <si>
    <t xml:space="preserve">ACADEMY OF SCIENCE OF THE ROYAL SOCIETY OF CANADA </t>
  </si>
  <si>
    <t xml:space="preserve">0706-1994</t>
  </si>
  <si>
    <t xml:space="preserve">Vol. 40/2018; nr 1-4</t>
  </si>
  <si>
    <t xml:space="preserve">print(free online)</t>
  </si>
  <si>
    <r>
      <rPr>
        <sz val="10"/>
        <color rgb="FF000000"/>
        <rFont val="Times New Roman"/>
        <family val="1"/>
        <charset val="238"/>
      </rPr>
      <t xml:space="preserve">JOURNAL OF ALGEBRAIC GEOMETRY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</si>
  <si>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AMERICAN MATHEMATICAL SOCIETY</t>
  </si>
  <si>
    <t xml:space="preserve">1056-3911 e1534-7486</t>
  </si>
  <si>
    <t xml:space="preserve">Vol. 27/2018; nr 1-4</t>
  </si>
  <si>
    <r>
      <rPr>
        <sz val="10"/>
        <color rgb="FF000000"/>
        <rFont val="Times New Roman"/>
        <family val="1"/>
        <charset val="238"/>
      </rPr>
      <t xml:space="preserve">JOURNAL OF OPERATOR THEORY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</si>
  <si>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0379-4024 e1841-7744</t>
  </si>
  <si>
    <t xml:space="preserve">Vol. 79-80/2018; nr 1,2</t>
  </si>
  <si>
    <r>
      <rPr>
        <sz val="10"/>
        <color rgb="FF000000"/>
        <rFont val="Times New Roman"/>
        <family val="1"/>
        <charset val="238"/>
      </rPr>
      <t xml:space="preserve">JOURNAL OF THE AMERICAN MATHEMATICAL SOCIETY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</si>
  <si>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0894-0347 e1088-6834</t>
  </si>
  <si>
    <t xml:space="preserve">Vol. 31/2018; nr 1-4</t>
  </si>
  <si>
    <r>
      <rPr>
        <sz val="10"/>
        <color rgb="FF000000"/>
        <rFont val="Times New Roman"/>
        <family val="1"/>
        <charset val="238"/>
      </rPr>
      <t xml:space="preserve">MOSCOW MATHEMATICAL JOURNAL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</si>
  <si>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AMERICAN MATHEMATICAL SOCIETY/Independent University of Moscow</t>
  </si>
  <si>
    <t xml:space="preserve">1609-3321 e1609-4514</t>
  </si>
  <si>
    <t xml:space="preserve">Vol. 18/2018; nr 1-4</t>
  </si>
  <si>
    <r>
      <rPr>
        <sz val="10"/>
        <color rgb="FF000000"/>
        <rFont val="Times New Roman"/>
        <family val="1"/>
        <charset val="238"/>
      </rPr>
      <t xml:space="preserve">NOTICES OF THE AMERICAN MATHEMATICAL SOCIETY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</si>
  <si>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0002-9920 e1088-9477</t>
  </si>
  <si>
    <t xml:space="preserve">Vol. 65/2018; nr 1-12</t>
  </si>
  <si>
    <r>
      <rPr>
        <sz val="10"/>
        <color rgb="FF000000"/>
        <rFont val="Times New Roman"/>
        <family val="1"/>
        <charset val="238"/>
      </rPr>
      <t xml:space="preserve">QUARTERLY OF APPLIED MATHEMATICS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</si>
  <si>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AMERICAN MATHEMATICAL SOCIETY/Brown University</t>
  </si>
  <si>
    <t xml:space="preserve">0033-569X e1552-4485</t>
  </si>
  <si>
    <t xml:space="preserve">Vol.76/2018; nr 1-4</t>
  </si>
  <si>
    <r>
      <rPr>
        <sz val="10"/>
        <color rgb="FF000000"/>
        <rFont val="Times New Roman"/>
        <family val="1"/>
        <charset val="238"/>
      </rPr>
      <t xml:space="preserve">PROCEEDINGS OF THE AMERICAN MATHEMATICAL SOCIETY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</si>
  <si>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0002-9939 e1088-6826</t>
  </si>
  <si>
    <t xml:space="preserve">Vol. 146/2018; nr 1-12</t>
  </si>
  <si>
    <r>
      <rPr>
        <sz val="10"/>
        <color rgb="FF000000"/>
        <rFont val="Times New Roman"/>
        <family val="1"/>
        <charset val="238"/>
      </rPr>
      <t xml:space="preserve">TRANSACTIONS OF THE AMERICAN MATHEMATICAL SOCIETY</t>
    </r>
    <r>
      <rPr>
        <b val="true"/>
        <sz val="10"/>
        <color rgb="FF000000"/>
        <rFont val="Times New Roman"/>
        <family val="1"/>
        <charset val="238"/>
      </rPr>
      <t xml:space="preserve"> opłata za druk (bezpłatny dostęp online dla subskrybentów)</t>
    </r>
  </si>
  <si>
    <t xml:space="preserve">0002-9947 e1088-6850 </t>
  </si>
  <si>
    <t xml:space="preserve">Vol. 370/2018; nr 1-12</t>
  </si>
  <si>
    <r>
      <rPr>
        <sz val="10"/>
        <rFont val="Times New Roman"/>
        <family val="1"/>
        <charset val="238"/>
      </rPr>
      <t xml:space="preserve">SUGAKU EXPOSITIONS  </t>
    </r>
    <r>
      <rPr>
        <b val="true"/>
        <sz val="10"/>
        <rFont val="Times New Roman"/>
        <family val="1"/>
        <charset val="238"/>
      </rPr>
      <t xml:space="preserve">opłata za druk (bezpłatny dostęp online dla subskrybentów)</t>
    </r>
  </si>
  <si>
    <t xml:space="preserve">AMERICAN MATHEMATICAL SOCIETY/Mathematical Society of Japan</t>
  </si>
  <si>
    <t xml:space="preserve">0898-9583 e2473-585X</t>
  </si>
  <si>
    <t xml:space="preserve">Vol. 31/2018; nr 1,2</t>
  </si>
  <si>
    <r>
      <rPr>
        <sz val="10"/>
        <color rgb="FF000000"/>
        <rFont val="Times New Roman"/>
        <family val="1"/>
        <charset val="238"/>
      </rPr>
      <t xml:space="preserve">REVUE D HISTOIRE DES MATHEMATIQUES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</si>
  <si>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SOCIETE MATHEMATIQUE DE FRANCE</t>
  </si>
  <si>
    <t xml:space="preserve">1262-022X</t>
  </si>
  <si>
    <t xml:space="preserve">Vol. 24/2018; nr 1,2</t>
  </si>
  <si>
    <t xml:space="preserve">onlin and print</t>
  </si>
  <si>
    <t xml:space="preserve">TOPOLOGY PROCEEDINGS</t>
  </si>
  <si>
    <t xml:space="preserve">AUBURN UNIVERSITY/MATHEMATICS</t>
  </si>
  <si>
    <t xml:space="preserve">0146-4124</t>
  </si>
  <si>
    <t xml:space="preserve">2018 (vol. 51-52)</t>
  </si>
  <si>
    <t xml:space="preserve">JOURNAL OF COMBINATORIAL MATHEMATICS &amp; COMBINATORIAL COMPUTING</t>
  </si>
  <si>
    <t xml:space="preserve">CHARLES BABBAGE RESEARCH CENTRE</t>
  </si>
  <si>
    <t xml:space="preserve">0835-3026</t>
  </si>
  <si>
    <t xml:space="preserve">vol. 104-107/2018</t>
  </si>
  <si>
    <t xml:space="preserve">print</t>
  </si>
  <si>
    <r>
      <rPr>
        <sz val="10"/>
        <color rgb="FF000000"/>
        <rFont val="Times New Roman"/>
        <family val="1"/>
        <charset val="238"/>
      </rPr>
      <t xml:space="preserve">DIFFERENTIAL EQUATIONS &amp; APPLICATIONS</t>
    </r>
    <r>
      <rPr>
        <sz val="10"/>
        <rFont val="Times New Roman"/>
        <family val="1"/>
        <charset val="238"/>
      </rPr>
      <t xml:space="preserve">; </t>
    </r>
    <r>
      <rPr>
        <b val="true"/>
        <sz val="10"/>
        <rFont val="Times New Roman"/>
        <family val="1"/>
        <charset val="238"/>
      </rPr>
      <t xml:space="preserve">pakiet - cena w poz. 20</t>
    </r>
  </si>
  <si>
    <t xml:space="preserve">ELEMENT DOO PUBLISHING HOUSE, ZAGREB</t>
  </si>
  <si>
    <t xml:space="preserve">1848-9605</t>
  </si>
  <si>
    <t xml:space="preserve">Vol. 10/2018; nr 1-4</t>
  </si>
  <si>
    <t xml:space="preserve">online</t>
  </si>
  <si>
    <r>
      <rPr>
        <sz val="10"/>
        <color rgb="FF000000"/>
        <rFont val="Times New Roman"/>
        <family val="1"/>
        <charset val="238"/>
      </rPr>
      <t xml:space="preserve">FRACTIONAL DIFFERENTIAL CALCULUS; </t>
    </r>
    <r>
      <rPr>
        <b val="true"/>
        <sz val="10"/>
        <color rgb="FF000000"/>
        <rFont val="Times New Roman"/>
        <family val="1"/>
        <charset val="238"/>
      </rPr>
      <t xml:space="preserve">pakiet - cena w poz. 20</t>
    </r>
  </si>
  <si>
    <t xml:space="preserve">1847-9677</t>
  </si>
  <si>
    <t xml:space="preserve">Vol. 8/2018, nr 1,2</t>
  </si>
  <si>
    <r>
      <rPr>
        <sz val="10"/>
        <color rgb="FF000000"/>
        <rFont val="Times New Roman"/>
        <family val="1"/>
        <charset val="238"/>
      </rPr>
      <t xml:space="preserve">JOURNAL OF CLASSICAL ANALYSIS; </t>
    </r>
    <r>
      <rPr>
        <b val="true"/>
        <sz val="10"/>
        <color rgb="FF000000"/>
        <rFont val="Times New Roman"/>
        <family val="1"/>
        <charset val="238"/>
      </rPr>
      <t xml:space="preserve">pakiet - cena w poz. 20</t>
    </r>
  </si>
  <si>
    <t xml:space="preserve">1848-5987</t>
  </si>
  <si>
    <t xml:space="preserve">Vol. 12-13/2018, nr 1,2</t>
  </si>
  <si>
    <r>
      <rPr>
        <sz val="10"/>
        <color rgb="FF000000"/>
        <rFont val="Times New Roman"/>
        <family val="1"/>
        <charset val="238"/>
      </rPr>
      <t xml:space="preserve">JOURNAL OF MATHEMATICAL INEQUALITIES; </t>
    </r>
    <r>
      <rPr>
        <b val="true"/>
        <sz val="10"/>
        <color rgb="FF000000"/>
        <rFont val="Times New Roman"/>
        <family val="1"/>
        <charset val="238"/>
      </rPr>
      <t xml:space="preserve">pakiet - cena w poz. 20</t>
    </r>
  </si>
  <si>
    <t xml:space="preserve">1848-9575</t>
  </si>
  <si>
    <t xml:space="preserve">Vol. 12/2018; nr 1-4</t>
  </si>
  <si>
    <r>
      <rPr>
        <sz val="10"/>
        <color rgb="FF000000"/>
        <rFont val="Times New Roman"/>
        <family val="1"/>
        <charset val="238"/>
      </rPr>
      <t xml:space="preserve">MATHEMATICAL INEQUALITIES &amp; APPLICATIONS; </t>
    </r>
    <r>
      <rPr>
        <b val="true"/>
        <sz val="10"/>
        <color rgb="FF000000"/>
        <rFont val="Times New Roman"/>
        <family val="1"/>
        <charset val="238"/>
      </rPr>
      <t xml:space="preserve">pakiet - cena w poz. 20</t>
    </r>
  </si>
  <si>
    <t xml:space="preserve">1848-9966</t>
  </si>
  <si>
    <t xml:space="preserve">Vol. 21/2018; nr 1-4</t>
  </si>
  <si>
    <r>
      <rPr>
        <sz val="10"/>
        <color rgb="FF000000"/>
        <rFont val="Times New Roman"/>
        <family val="1"/>
        <charset val="238"/>
      </rPr>
      <t xml:space="preserve">OPERATORS AND MATRICES; </t>
    </r>
    <r>
      <rPr>
        <b val="true"/>
        <sz val="10"/>
        <color rgb="FF000000"/>
        <rFont val="Times New Roman"/>
        <family val="1"/>
        <charset val="238"/>
      </rPr>
      <t xml:space="preserve">pakiet - cena w poz. 20</t>
    </r>
  </si>
  <si>
    <t xml:space="preserve">1848-9974</t>
  </si>
  <si>
    <t xml:space="preserve">ELEMENT DOO PUBLISHING HOUSE, ZAGREB: electronic online access to all Element journals (All publications from MIA, OaM, JMI, DEA, FDC, JCA)</t>
  </si>
  <si>
    <t xml:space="preserve">pakiet poz. od 14 do 19</t>
  </si>
  <si>
    <t xml:space="preserve">online </t>
  </si>
  <si>
    <r>
      <rPr>
        <sz val="10"/>
        <rFont val="Times New Roman"/>
        <family val="1"/>
        <charset val="238"/>
      </rPr>
      <t xml:space="preserve">ADVANCES IN MATHEMATICS </t>
    </r>
    <r>
      <rPr>
        <b val="true"/>
        <sz val="10"/>
        <rFont val="Times New Roman"/>
        <family val="1"/>
        <charset val="238"/>
      </rPr>
      <t xml:space="preserve">(25% ceny katalogowej w ramach konsorcjum krajowego)</t>
    </r>
  </si>
  <si>
    <t xml:space="preserve">ELSEVIER</t>
  </si>
  <si>
    <t xml:space="preserve">0001-8708</t>
  </si>
  <si>
    <t xml:space="preserve">Vol. 323-341/2018</t>
  </si>
  <si>
    <t xml:space="preserve">print(on-line licencja krajowa)</t>
  </si>
  <si>
    <r>
      <rPr>
        <sz val="10"/>
        <rFont val="Times New Roman"/>
        <family val="1"/>
        <charset val="238"/>
      </rPr>
      <t xml:space="preserve">ANNALS OF PURE &amp; APPLIED LOGIC </t>
    </r>
    <r>
      <rPr>
        <b val="true"/>
        <sz val="10"/>
        <rFont val="Times New Roman"/>
        <family val="1"/>
        <charset val="238"/>
      </rPr>
      <t xml:space="preserve"> (25% ceny katalogowej w ramach konsorcjum krajowego)</t>
    </r>
  </si>
  <si>
    <t xml:space="preserve">0168-0072</t>
  </si>
  <si>
    <t xml:space="preserve">Vol. 169/2018; nr 1-12</t>
  </si>
  <si>
    <r>
      <rPr>
        <sz val="10"/>
        <rFont val="Times New Roman"/>
        <family val="1"/>
        <charset val="238"/>
      </rPr>
      <t xml:space="preserve">JOURNAL DE MATHEMATIQUES PURES ET APPLIQU</t>
    </r>
    <r>
      <rPr>
        <sz val="10"/>
        <rFont val="Calibri"/>
        <family val="2"/>
        <charset val="238"/>
      </rPr>
      <t xml:space="preserve">É</t>
    </r>
    <r>
      <rPr>
        <sz val="10"/>
        <rFont val="Times New Roman"/>
        <family val="1"/>
        <charset val="238"/>
      </rPr>
      <t xml:space="preserve">ES </t>
    </r>
    <r>
      <rPr>
        <b val="true"/>
        <sz val="10"/>
        <rFont val="Times New Roman"/>
        <family val="1"/>
        <charset val="238"/>
      </rPr>
      <t xml:space="preserve">(25% ceny katalogowej w ramach konsorcjum krajowego)</t>
    </r>
  </si>
  <si>
    <t xml:space="preserve">0021-7824</t>
  </si>
  <si>
    <t xml:space="preserve">Vol. 109-110/2018; nr 1-6</t>
  </si>
  <si>
    <r>
      <rPr>
        <sz val="10"/>
        <rFont val="Times New Roman"/>
        <family val="1"/>
        <charset val="238"/>
      </rPr>
      <t xml:space="preserve">JOURNAL OF APPROXIMATION THEORY</t>
    </r>
    <r>
      <rPr>
        <b val="true"/>
        <sz val="10"/>
        <rFont val="Times New Roman"/>
        <family val="1"/>
        <charset val="238"/>
      </rPr>
      <t xml:space="preserve"> (25% ceny katalogowej w ramach konsorcjum krajowego)</t>
    </r>
  </si>
  <si>
    <t xml:space="preserve">0021-9045</t>
  </si>
  <si>
    <t xml:space="preserve">Vol. 225-236/2018</t>
  </si>
  <si>
    <r>
      <rPr>
        <sz val="10"/>
        <rFont val="Times New Roman"/>
        <family val="1"/>
        <charset val="238"/>
      </rPr>
      <t xml:space="preserve">JOURNAL OF FUNCTIONAL ANALYSIS</t>
    </r>
    <r>
      <rPr>
        <b val="true"/>
        <sz val="10"/>
        <rFont val="Times New Roman"/>
        <family val="1"/>
        <charset val="238"/>
      </rPr>
      <t xml:space="preserve"> (25% ceny katalogowej w ramach konsorcjum krajowego)</t>
    </r>
  </si>
  <si>
    <t xml:space="preserve">0022-1236</t>
  </si>
  <si>
    <t xml:space="preserve">Vol. 274-275/2018; nr 1-12</t>
  </si>
  <si>
    <r>
      <rPr>
        <sz val="10"/>
        <rFont val="Times New Roman"/>
        <family val="1"/>
        <charset val="238"/>
      </rPr>
      <t xml:space="preserve">STOCHASTIC PROCESSES AND THEIR APPLICATIONS </t>
    </r>
    <r>
      <rPr>
        <b val="true"/>
        <sz val="10"/>
        <rFont val="Times New Roman"/>
        <family val="1"/>
        <charset val="238"/>
      </rPr>
      <t xml:space="preserve">(25% ceny katalogowej w ramach konsorcjum krajowego)</t>
    </r>
  </si>
  <si>
    <t xml:space="preserve">0304-4149</t>
  </si>
  <si>
    <t xml:space="preserve">Vol. 128/2018; nr 1-12</t>
  </si>
  <si>
    <r>
      <rPr>
        <sz val="10"/>
        <rFont val="Times New Roman"/>
        <family val="1"/>
        <charset val="238"/>
      </rPr>
      <t xml:space="preserve">SYSTEMS &amp; CONTROL LETTERS </t>
    </r>
    <r>
      <rPr>
        <b val="true"/>
        <sz val="10"/>
        <rFont val="Times New Roman"/>
        <family val="1"/>
        <charset val="238"/>
      </rPr>
      <t xml:space="preserve"> (25% ceny katalogowej w ramach konsorcjum krajowego)</t>
    </r>
  </si>
  <si>
    <t xml:space="preserve">0167-6911</t>
  </si>
  <si>
    <t xml:space="preserve">Vol. 111-122/2018</t>
  </si>
  <si>
    <r>
      <rPr>
        <sz val="10"/>
        <rFont val="Times New Roman"/>
        <family val="1"/>
        <charset val="238"/>
      </rPr>
      <t xml:space="preserve">TOPOLOGY &amp; ITS APPLICATIONS </t>
    </r>
    <r>
      <rPr>
        <b val="true"/>
        <sz val="10"/>
        <rFont val="Times New Roman"/>
        <family val="1"/>
        <charset val="238"/>
      </rPr>
      <t xml:space="preserve"> (25% ceny katalogowej w ramach konsorcjum krajowego)</t>
    </r>
  </si>
  <si>
    <t xml:space="preserve">0166-8641</t>
  </si>
  <si>
    <t xml:space="preserve">Vol. 233-250/2018</t>
  </si>
  <si>
    <r>
      <rPr>
        <sz val="10"/>
        <rFont val="Times New Roman"/>
        <family val="1"/>
        <charset val="238"/>
      </rPr>
      <t xml:space="preserve">ALGEBRAIC GEOMETRY (AG); </t>
    </r>
    <r>
      <rPr>
        <b val="true"/>
        <sz val="10"/>
        <rFont val="Times New Roman"/>
        <family val="1"/>
        <charset val="238"/>
      </rPr>
      <t xml:space="preserve">pakiet - cena w poz. 52</t>
    </r>
  </si>
  <si>
    <t xml:space="preserve">EMS PUBLISHING HOUSE</t>
  </si>
  <si>
    <t xml:space="preserve">e2214-2584</t>
  </si>
  <si>
    <t xml:space="preserve">Vol. 5/2018; nr 1-5</t>
  </si>
  <si>
    <t xml:space="preserve">online only</t>
  </si>
  <si>
    <r>
      <rPr>
        <sz val="10"/>
        <color rgb="FF000000"/>
        <rFont val="Times New Roman"/>
        <family val="1"/>
        <charset val="238"/>
      </rPr>
      <t xml:space="preserve">ANNALES DE L’INSTITUT HENRI POINCARÉ D (AIHPD)</t>
    </r>
    <r>
      <rPr>
        <b val="true"/>
        <sz val="10"/>
        <color rgb="FF000000"/>
        <rFont val="Times New Roman"/>
        <family val="1"/>
        <charset val="238"/>
      </rPr>
      <t xml:space="preserve">; pakiet - cena w poz. 52</t>
    </r>
  </si>
  <si>
    <t xml:space="preserve">e2308-5835</t>
  </si>
  <si>
    <t xml:space="preserve">Vol. 5/2018; nr 1-4</t>
  </si>
  <si>
    <r>
      <rPr>
        <sz val="10"/>
        <color rgb="FF000000"/>
        <rFont val="Times New Roman"/>
        <family val="1"/>
        <charset val="238"/>
      </rPr>
      <t xml:space="preserve">COMMENTARI MATHEMATICI HELVETICI (CMH)</t>
    </r>
    <r>
      <rPr>
        <b val="true"/>
        <sz val="10"/>
        <color rgb="FF000000"/>
        <rFont val="Times New Roman"/>
        <family val="1"/>
        <charset val="238"/>
      </rPr>
      <t xml:space="preserve">; pakiet - cena w poz. 52</t>
    </r>
  </si>
  <si>
    <t xml:space="preserve">e1420-8946</t>
  </si>
  <si>
    <t xml:space="preserve">Vol. 93/2018; nr 1-4</t>
  </si>
  <si>
    <r>
      <rPr>
        <sz val="10"/>
        <color rgb="FF000000"/>
        <rFont val="Times New Roman"/>
        <family val="1"/>
        <charset val="238"/>
      </rPr>
      <t xml:space="preserve">ELEMENTE DER MATHEMATIK (EM)</t>
    </r>
    <r>
      <rPr>
        <b val="true"/>
        <sz val="10"/>
        <color rgb="FF000000"/>
        <rFont val="Times New Roman"/>
        <family val="1"/>
        <charset val="238"/>
      </rPr>
      <t xml:space="preserve">; pakiet - cena w poz. 52</t>
    </r>
  </si>
  <si>
    <t xml:space="preserve">e1420-8962</t>
  </si>
  <si>
    <t xml:space="preserve">Vol. 73/2018; nr 1-4</t>
  </si>
  <si>
    <r>
      <rPr>
        <sz val="10"/>
        <color rgb="FF000000"/>
        <rFont val="Times New Roman"/>
        <family val="1"/>
        <charset val="238"/>
      </rPr>
      <t xml:space="preserve">EMS SURVEYS IN MATHEMATICAL SCIENCES (EMSS);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</si>
  <si>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e2308-216X</t>
  </si>
  <si>
    <t xml:space="preserve">Vol. 5/2018; nr 1-2</t>
  </si>
  <si>
    <r>
      <rPr>
        <sz val="10"/>
        <color rgb="FF000000"/>
        <rFont val="Times New Roman"/>
        <family val="1"/>
        <charset val="238"/>
      </rPr>
      <t xml:space="preserve">GROUPS GEOMETRY AND DYNAMICS (GGD);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</si>
  <si>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e1661-7215</t>
  </si>
  <si>
    <t xml:space="preserve">Vol. 12/2018; nr1-4</t>
  </si>
  <si>
    <r>
      <rPr>
        <sz val="10"/>
        <color rgb="FF000000"/>
        <rFont val="Times New Roman"/>
        <family val="1"/>
        <charset val="238"/>
      </rPr>
      <t xml:space="preserve">INTERFACES AND FREE BOUNDARIES (IFB);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</si>
  <si>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e1463-9971</t>
  </si>
  <si>
    <t xml:space="preserve">Vol. 20/2018; nr  1-4</t>
  </si>
  <si>
    <r>
      <rPr>
        <sz val="10"/>
        <color rgb="FF000000"/>
        <rFont val="Times New Roman"/>
        <family val="1"/>
        <charset val="238"/>
      </rPr>
      <t xml:space="preserve">JOURNAL OF COMBINATORIAL ALGEBRA (JCA);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</si>
  <si>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e2415-6310</t>
  </si>
  <si>
    <t xml:space="preserve">Vol. 2/2018; nr  1-4</t>
  </si>
  <si>
    <r>
      <rPr>
        <sz val="10"/>
        <color rgb="FF000000"/>
        <rFont val="Times New Roman"/>
        <family val="1"/>
        <charset val="238"/>
      </rPr>
      <t xml:space="preserve">JOURNAL OF THE EUROPEAN MATHEMATICAL SOCIETY (JEMS);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</si>
  <si>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e1435-9863</t>
  </si>
  <si>
    <t xml:space="preserve">Vol. 20/2018; nr 1-12</t>
  </si>
  <si>
    <r>
      <rPr>
        <sz val="10"/>
        <color rgb="FF000000"/>
        <rFont val="Times New Roman"/>
        <family val="1"/>
        <charset val="238"/>
      </rPr>
      <t xml:space="preserve">JOURNAL OF FRACTAL GEOMETRY (JFG);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</si>
  <si>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e2308-1317</t>
  </si>
  <si>
    <r>
      <rPr>
        <sz val="10"/>
        <color rgb="FF000000"/>
        <rFont val="Times New Roman"/>
        <family val="1"/>
        <charset val="238"/>
      </rPr>
      <t xml:space="preserve">JOURNAL OF NONCOMMUTATIVE GEOMETRY (JNCG);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</si>
  <si>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e1661-6960</t>
  </si>
  <si>
    <r>
      <rPr>
        <sz val="10"/>
        <color rgb="FF000000"/>
        <rFont val="Times New Roman"/>
        <family val="1"/>
        <charset val="238"/>
      </rPr>
      <t xml:space="preserve">JOURNAL OF SPECTRAL THEORY (JST);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</si>
  <si>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e1664-0403</t>
  </si>
  <si>
    <t xml:space="preserve">Vol. 8/2018; nr 1-4</t>
  </si>
  <si>
    <r>
      <rPr>
        <sz val="10"/>
        <color rgb="FF000000"/>
        <rFont val="Times New Roman"/>
        <family val="1"/>
        <charset val="238"/>
      </rPr>
      <t xml:space="preserve">L’ENSEIGNEMENT MATHÉMATIGUE (LEM)</t>
    </r>
    <r>
      <rPr>
        <b val="true"/>
        <sz val="10"/>
        <color rgb="FF000000"/>
        <rFont val="Times New Roman"/>
        <family val="1"/>
        <charset val="238"/>
      </rPr>
      <t xml:space="preserve">; pakiet - cena w poz. 52</t>
    </r>
  </si>
  <si>
    <t xml:space="preserve">e2309-4672</t>
  </si>
  <si>
    <t xml:space="preserve">Vol. 64/2018; nr 1-2</t>
  </si>
  <si>
    <r>
      <rPr>
        <sz val="10"/>
        <color rgb="FF000000"/>
        <rFont val="Times New Roman"/>
        <family val="1"/>
        <charset val="238"/>
      </rPr>
      <t xml:space="preserve">MATHEMATICAL STATISTICS AND LEARNING (MSL);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</si>
  <si>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e2520-2324</t>
  </si>
  <si>
    <t xml:space="preserve">Vol. 1/2018; nr 1-4</t>
  </si>
  <si>
    <r>
      <rPr>
        <sz val="10"/>
        <color rgb="FF000000"/>
        <rFont val="Times New Roman"/>
        <family val="1"/>
        <charset val="238"/>
      </rPr>
      <t xml:space="preserve">NEWSLETTER OF THE EUROPEAN MATHEMATICAL SOCIETY (NEWS);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</si>
  <si>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Vol. 2018; nr 1-4</t>
  </si>
  <si>
    <r>
      <rPr>
        <sz val="10"/>
        <color rgb="FF000000"/>
        <rFont val="Times New Roman"/>
        <family val="1"/>
        <charset val="238"/>
      </rPr>
      <t xml:space="preserve">OBERWOLFACH REPORTS (OWR)</t>
    </r>
    <r>
      <rPr>
        <b val="true"/>
        <sz val="10"/>
        <color rgb="FF000000"/>
        <rFont val="Times New Roman"/>
        <family val="1"/>
        <charset val="238"/>
      </rPr>
      <t xml:space="preserve">; pakiet - cena w poz. 52</t>
    </r>
  </si>
  <si>
    <t xml:space="preserve">e1660-8941</t>
  </si>
  <si>
    <t xml:space="preserve">Vol. 15/2018; nr 1-4</t>
  </si>
  <si>
    <r>
      <rPr>
        <sz val="10"/>
        <color rgb="FF000000"/>
        <rFont val="Times New Roman"/>
        <family val="1"/>
        <charset val="238"/>
      </rPr>
      <t xml:space="preserve">PORTUGALIAE MATHEMATICA (PM)</t>
    </r>
    <r>
      <rPr>
        <b val="true"/>
        <sz val="10"/>
        <color rgb="FF000000"/>
        <rFont val="Times New Roman"/>
        <family val="1"/>
        <charset val="238"/>
      </rPr>
      <t xml:space="preserve">; pakiet - cena w poz. 52</t>
    </r>
  </si>
  <si>
    <t xml:space="preserve">e1662-2758</t>
  </si>
  <si>
    <t xml:space="preserve">Vol. 75/2018; nr 1-4</t>
  </si>
  <si>
    <r>
      <rPr>
        <sz val="10"/>
        <color rgb="FF000000"/>
        <rFont val="Times New Roman"/>
        <family val="1"/>
        <charset val="238"/>
      </rPr>
      <t xml:space="preserve">PUBLICATIONS OF THE RESEARCH INSTITUTE FOR MATHEMATICAL SCIENCES (PRIMS)</t>
    </r>
    <r>
      <rPr>
        <b val="true"/>
        <sz val="10"/>
        <color rgb="FF000000"/>
        <rFont val="Times New Roman"/>
        <family val="1"/>
        <charset val="238"/>
      </rPr>
      <t xml:space="preserve">; pakiet - cena w poz. 52</t>
    </r>
  </si>
  <si>
    <t xml:space="preserve">e1663-4926</t>
  </si>
  <si>
    <t xml:space="preserve">Vol. 54/2018; nr 1-4</t>
  </si>
  <si>
    <r>
      <rPr>
        <sz val="10"/>
        <color rgb="FF000000"/>
        <rFont val="Times New Roman"/>
        <family val="1"/>
        <charset val="238"/>
      </rPr>
      <t xml:space="preserve">QUANTUM TOPOLOGY (QT);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</si>
  <si>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e1664-073X</t>
  </si>
  <si>
    <t xml:space="preserve">Vol.9/2018; nr 1-4</t>
  </si>
  <si>
    <r>
      <rPr>
        <sz val="10"/>
        <color rgb="FF000000"/>
        <rFont val="Times New Roman"/>
        <family val="1"/>
        <charset val="238"/>
      </rPr>
      <t xml:space="preserve">RENDICONTI DEL SEMINARIO MATHEMATICO DELLA UNIVERSITA DI PADOVA (RSMUP);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</si>
  <si>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e2240-2926</t>
  </si>
  <si>
    <t xml:space="preserve">Vol. 139-140/2018</t>
  </si>
  <si>
    <r>
      <rPr>
        <sz val="10"/>
        <color rgb="FF000000"/>
        <rFont val="Times New Roman"/>
        <family val="1"/>
        <charset val="238"/>
      </rPr>
      <t xml:space="preserve">RENDICONTI LINCEI - MATHEMATICA E APPLICAZIONI (RLM);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</si>
  <si>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e1720-0768</t>
  </si>
  <si>
    <t xml:space="preserve">Vol. 29/2017; nr 1-4 (series 9)</t>
  </si>
  <si>
    <r>
      <rPr>
        <sz val="10"/>
        <color rgb="FF000000"/>
        <rFont val="Times New Roman"/>
        <family val="1"/>
        <charset val="238"/>
      </rPr>
      <t xml:space="preserve">REVISTA MATHEMATICA IBEROAMERICANA (RMI);</t>
    </r>
    <r>
      <rPr>
        <b val="true"/>
        <sz val="10"/>
        <color rgb="FF000000"/>
        <rFont val="Times New Roman"/>
        <family val="1"/>
        <charset val="238"/>
      </rPr>
      <t xml:space="preserve"> pakiet - cena w poz. 52</t>
    </r>
  </si>
  <si>
    <t xml:space="preserve">e2235-0616</t>
  </si>
  <si>
    <t xml:space="preserve">Vol. 34/2018; nr 1-4</t>
  </si>
  <si>
    <r>
      <rPr>
        <sz val="10"/>
        <color rgb="FF000000"/>
        <rFont val="Times New Roman"/>
        <family val="1"/>
        <charset val="238"/>
      </rPr>
      <t xml:space="preserve">JOURNAL OF ANALYSIS AND ITS APPLICATIONS - ZEITSCHRIFT FUR ANALYSIS UND IHRE ANWENDUNGEN (ZAA); </t>
    </r>
    <r>
      <rPr>
        <b val="true"/>
        <sz val="10"/>
        <color rgb="FF000000"/>
        <rFont val="Times New Roman"/>
        <family val="1"/>
        <charset val="238"/>
      </rPr>
      <t xml:space="preserve">pakiet - cena w poz. 52</t>
    </r>
  </si>
  <si>
    <t xml:space="preserve">e1661-4534</t>
  </si>
  <si>
    <t xml:space="preserve">Vol. 37/2018; nr 1-4</t>
  </si>
  <si>
    <t xml:space="preserve">EMS PUBLISHING HOUSE: EMS + MSP JOINT PACKAGE obejmuje czasopisma nr 29-51 oraz 99-105</t>
  </si>
  <si>
    <t xml:space="preserve">pakiet EMS + MSP poz. od 29 do 51 oraz poz. od 99 do 105</t>
  </si>
  <si>
    <t xml:space="preserve">FIBBONACCI QUARTERLY</t>
  </si>
  <si>
    <t xml:space="preserve">FIBBONACCI ASSOCIATION</t>
  </si>
  <si>
    <t xml:space="preserve">0015-0517</t>
  </si>
  <si>
    <t xml:space="preserve">Vol. 56/2018; nr 1-4</t>
  </si>
  <si>
    <t xml:space="preserve">ALGEBRAS, GROUPS AND GEOMETRIES </t>
  </si>
  <si>
    <t xml:space="preserve">HADRONIC PRESS </t>
  </si>
  <si>
    <t xml:space="preserve">0741-9937</t>
  </si>
  <si>
    <t xml:space="preserve">Vol. 35/2018; nr 1-4</t>
  </si>
  <si>
    <r>
      <rPr>
        <sz val="10"/>
        <color rgb="FF000000"/>
        <rFont val="Times New Roman"/>
        <family val="1"/>
        <charset val="238"/>
      </rPr>
      <t xml:space="preserve">JOURNAL FOR GEOMETRY AND GRAPHICS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</si>
  <si>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HELDERMANN VERLAG</t>
  </si>
  <si>
    <t xml:space="preserve">1433-8157</t>
  </si>
  <si>
    <t xml:space="preserve">Vol. 22/2018; nr 1-2</t>
  </si>
  <si>
    <r>
      <rPr>
        <sz val="10"/>
        <color rgb="FF000000"/>
        <rFont val="Times New Roman"/>
        <family val="1"/>
        <charset val="238"/>
      </rPr>
      <t xml:space="preserve">JOURNAL OF CONVEX ANALYSIS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</si>
  <si>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0944-6532</t>
  </si>
  <si>
    <t xml:space="preserve">Vol. 25/2018; nr 1-4</t>
  </si>
  <si>
    <r>
      <rPr>
        <sz val="10"/>
        <color rgb="FF000000"/>
        <rFont val="Times New Roman"/>
        <family val="1"/>
        <charset val="238"/>
      </rPr>
      <t xml:space="preserve">JOURNAL OF LIE THEORY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</si>
  <si>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0949-5932</t>
  </si>
  <si>
    <t xml:space="preserve">Vol. 28/2018; nr 1-4</t>
  </si>
  <si>
    <r>
      <rPr>
        <sz val="10"/>
        <color rgb="FF000000"/>
        <rFont val="Times New Roman"/>
        <family val="1"/>
        <charset val="238"/>
      </rPr>
      <t xml:space="preserve">MINIMAX THEORY AND ITS APPLICATIONS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</t>
    </r>
  </si>
  <si>
    <t xml:space="preserve">2199-1413</t>
  </si>
  <si>
    <t xml:space="preserve">Vol. 3/2018; nr 1-2</t>
  </si>
  <si>
    <t xml:space="preserve">IEEE TRANSACTIONS ON AUTOMATIC CONTROL</t>
  </si>
  <si>
    <t xml:space="preserve">IEEE</t>
  </si>
  <si>
    <t xml:space="preserve">0018-9286</t>
  </si>
  <si>
    <t xml:space="preserve">Vol. 63/2018; nr 1-12</t>
  </si>
  <si>
    <t xml:space="preserve">MATHEMATICS OF OPERATIONS RESEARCH</t>
  </si>
  <si>
    <t xml:space="preserve">INFORMS</t>
  </si>
  <si>
    <t xml:space="preserve">e 1526-5471</t>
  </si>
  <si>
    <t xml:space="preserve">Vol. 43/2018; nr 1-4</t>
  </si>
  <si>
    <t xml:space="preserve">OPERATIONS RESEARCH</t>
  </si>
  <si>
    <t xml:space="preserve">e1526-5463</t>
  </si>
  <si>
    <t xml:space="preserve">Vol. 66/2018; nr 1-6</t>
  </si>
  <si>
    <r>
      <rPr>
        <sz val="10"/>
        <color rgb="FF000000"/>
        <rFont val="Times New Roman"/>
        <family val="1"/>
        <charset val="238"/>
      </rPr>
      <t xml:space="preserve">ANNALES DE L'INSTITUT HENRI POINCAR</t>
    </r>
    <r>
      <rPr>
        <sz val="10"/>
        <color rgb="FF000000"/>
        <rFont val="Calibri"/>
        <family val="2"/>
        <charset val="238"/>
      </rPr>
      <t xml:space="preserve">É</t>
    </r>
    <r>
      <rPr>
        <sz val="10"/>
        <color rgb="FF000000"/>
        <rFont val="Times New Roman"/>
        <family val="1"/>
        <charset val="238"/>
      </rPr>
      <t xml:space="preserve"> (B) PROBABILIT</t>
    </r>
    <r>
      <rPr>
        <sz val="10"/>
        <color rgb="FF000000"/>
        <rFont val="Calibri"/>
        <family val="2"/>
        <charset val="238"/>
      </rPr>
      <t xml:space="preserve">É</t>
    </r>
    <r>
      <rPr>
        <sz val="10"/>
        <color rgb="FF000000"/>
        <rFont val="Times New Roman"/>
        <family val="1"/>
        <charset val="238"/>
      </rPr>
      <t xml:space="preserve">S ET STATISTIQUES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subskrybentów); pakiet - cena w poz. 70</t>
    </r>
  </si>
  <si>
    <t xml:space="preserve">INSTITUTE OF MATHEMATICAL STATISTICS</t>
  </si>
  <si>
    <t xml:space="preserve">0246-0203</t>
  </si>
  <si>
    <t xml:space="preserve">Vol. 54/2018; nr 1-6</t>
  </si>
  <si>
    <r>
      <rPr>
        <sz val="10"/>
        <color rgb="FF000000"/>
        <rFont val="Times New Roman"/>
        <family val="1"/>
        <charset val="238"/>
      </rPr>
      <t xml:space="preserve">ANNALS OF APPLIED PROBABILITY </t>
    </r>
    <r>
      <rPr>
        <b val="true"/>
        <sz val="10"/>
        <color rgb="FF000000"/>
        <rFont val="Times New Roman"/>
        <family val="1"/>
        <charset val="238"/>
      </rPr>
      <t xml:space="preserve">opłata za druk (bezpłatny dostęp online dla subskrybentów); pakiet - cena w poz. 70</t>
    </r>
  </si>
  <si>
    <t xml:space="preserve">1050-5164</t>
  </si>
  <si>
    <t xml:space="preserve">Vol. 28/2018; nr 1-6</t>
  </si>
  <si>
    <r>
      <rPr>
        <sz val="10"/>
        <color rgb="FF000000"/>
        <rFont val="Times New Roman"/>
        <family val="1"/>
        <charset val="238"/>
      </rPr>
      <t xml:space="preserve">ANNALS OF APPLIED STATISTICS</t>
    </r>
    <r>
      <rPr>
        <b val="true"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70</t>
    </r>
  </si>
  <si>
    <t xml:space="preserve">1932-6157</t>
  </si>
  <si>
    <t xml:space="preserve">Vol.12/2018; nr 1-4</t>
  </si>
  <si>
    <r>
      <rPr>
        <sz val="10"/>
        <color rgb="FF000000"/>
        <rFont val="Times New Roman"/>
        <family val="1"/>
        <charset val="238"/>
      </rPr>
      <t xml:space="preserve">ANNALS OF PROBABILITY</t>
    </r>
    <r>
      <rPr>
        <b val="true"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70</t>
    </r>
  </si>
  <si>
    <t xml:space="preserve">0091-1798</t>
  </si>
  <si>
    <t xml:space="preserve">Vol. 46/2018; nr 1-6</t>
  </si>
  <si>
    <r>
      <rPr>
        <sz val="10"/>
        <color rgb="FF000000"/>
        <rFont val="Times New Roman"/>
        <family val="1"/>
        <charset val="238"/>
      </rPr>
      <t xml:space="preserve">ANNALS OF STATISTICS</t>
    </r>
    <r>
      <rPr>
        <b val="true"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70</t>
    </r>
  </si>
  <si>
    <t xml:space="preserve">0090-5364</t>
  </si>
  <si>
    <r>
      <rPr>
        <sz val="10"/>
        <color rgb="FF000000"/>
        <rFont val="Times New Roman"/>
        <family val="1"/>
        <charset val="238"/>
      </rPr>
      <t xml:space="preserve">BERNOULLI </t>
    </r>
    <r>
      <rPr>
        <b val="true"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70</t>
    </r>
  </si>
  <si>
    <t xml:space="preserve">1350-7265</t>
  </si>
  <si>
    <t xml:space="preserve">Vol. 24/2018; nr 1-4</t>
  </si>
  <si>
    <r>
      <rPr>
        <sz val="10"/>
        <color rgb="FF000000"/>
        <rFont val="Times New Roman"/>
        <family val="1"/>
        <charset val="238"/>
      </rPr>
      <t xml:space="preserve">BRAZILIAN JOURNAL OF PROBABILITY AND STATISTICS</t>
    </r>
    <r>
      <rPr>
        <b val="true"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70</t>
    </r>
  </si>
  <si>
    <t xml:space="preserve">0103-0752</t>
  </si>
  <si>
    <t xml:space="preserve">Vol. 32/2018; nr 1-4</t>
  </si>
  <si>
    <r>
      <rPr>
        <sz val="10"/>
        <color rgb="FF000000"/>
        <rFont val="Times New Roman"/>
        <family val="1"/>
        <charset val="238"/>
      </rPr>
      <t xml:space="preserve">STATISTICAL SCIENCE </t>
    </r>
    <r>
      <rPr>
        <b val="true"/>
        <sz val="10"/>
        <color rgb="FF000000"/>
        <rFont val="Times New Roman"/>
        <family val="1"/>
        <charset val="238"/>
      </rPr>
      <t xml:space="preserve"> opłata za druk (bezpłatny dostęp online dla subskrybentów); pakiet - cena w poz. 70</t>
    </r>
  </si>
  <si>
    <t xml:space="preserve">0883-4237</t>
  </si>
  <si>
    <t xml:space="preserve">Vol. 33/2018; nr 1-4</t>
  </si>
  <si>
    <t xml:space="preserve">INSTITUTE OF MATHEMATICAL STATISTICS: All Journal Collection</t>
  </si>
  <si>
    <t xml:space="preserve">pakiet poz. od 62 do 69</t>
  </si>
  <si>
    <t xml:space="preserve">QUASIGROUPS AND RELATED SYSTEMS</t>
  </si>
  <si>
    <t xml:space="preserve">Institute of Mathematics of the Moldavian Academy of Sciences</t>
  </si>
  <si>
    <t xml:space="preserve">1561-2848</t>
  </si>
  <si>
    <t xml:space="preserve">Vol.26/2018; nr 1-2</t>
  </si>
  <si>
    <r>
      <rPr>
        <sz val="10"/>
        <color rgb="FF000000"/>
        <rFont val="Times New Roman"/>
        <family val="1"/>
        <charset val="238"/>
      </rPr>
      <t xml:space="preserve">ADVANCES IN THEORETICAL AND MATHEMATICAL PHYSICS (ATMP)</t>
    </r>
    <r>
      <rPr>
        <b val="true"/>
        <sz val="10"/>
        <color rgb="FF000000"/>
        <rFont val="Times New Roman"/>
        <family val="1"/>
        <charset val="238"/>
      </rPr>
      <t xml:space="preserve"> cena w poz. 92</t>
    </r>
  </si>
  <si>
    <t xml:space="preserve">INTERNATIONAL PRESS OF BOSTON</t>
  </si>
  <si>
    <t xml:space="preserve">e1095-0753</t>
  </si>
  <si>
    <t xml:space="preserve">Vol. 22/2018; nr 1-8</t>
  </si>
  <si>
    <r>
      <rPr>
        <sz val="10"/>
        <color rgb="FF000000"/>
        <rFont val="Times New Roman"/>
        <family val="1"/>
        <charset val="238"/>
      </rPr>
      <t xml:space="preserve">ASIAN JOURNAL OF MATHEMATICS</t>
    </r>
    <r>
      <rPr>
        <b val="true"/>
        <sz val="10"/>
        <color rgb="FF000000"/>
        <rFont val="Times New Roman"/>
        <family val="1"/>
        <charset val="238"/>
      </rPr>
      <t xml:space="preserve"> (AJM) cena w poz. 92</t>
    </r>
  </si>
  <si>
    <t xml:space="preserve">e1945-0036</t>
  </si>
  <si>
    <t xml:space="preserve">Vol. 22/2018; nr 1-6</t>
  </si>
  <si>
    <r>
      <rPr>
        <sz val="10"/>
        <color rgb="FF000000"/>
        <rFont val="Times New Roman"/>
        <family val="1"/>
        <charset val="238"/>
      </rPr>
      <t xml:space="preserve">CAMBRIDGE JOURNAL OF MATHEMATICS</t>
    </r>
    <r>
      <rPr>
        <b val="true"/>
        <sz val="10"/>
        <color rgb="FF000000"/>
        <rFont val="Times New Roman"/>
        <family val="1"/>
        <charset val="238"/>
      </rPr>
      <t xml:space="preserve"> (CJM) cena w poz. 92</t>
    </r>
  </si>
  <si>
    <t xml:space="preserve">e2168-0949</t>
  </si>
  <si>
    <t xml:space="preserve">Vol. 6/2018; nr 1-4</t>
  </si>
  <si>
    <r>
      <rPr>
        <sz val="10"/>
        <color rgb="FF000000"/>
        <rFont val="Times New Roman"/>
        <family val="1"/>
        <charset val="238"/>
      </rPr>
      <t xml:space="preserve">COMMUNICATIONS IN ANALYSIS AND GEOMETRY (CAG)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</si>
  <si>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e1944-9992</t>
  </si>
  <si>
    <t xml:space="preserve">Vol. 26/2018; nr 1-6</t>
  </si>
  <si>
    <r>
      <rPr>
        <sz val="10"/>
        <color rgb="FF000000"/>
        <rFont val="Times New Roman"/>
        <family val="1"/>
        <charset val="238"/>
      </rPr>
      <t xml:space="preserve">COMMUNICATIONS IN INFORMATION AND SYSTEMS (CIS)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</si>
  <si>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e2163-4548</t>
  </si>
  <si>
    <r>
      <rPr>
        <sz val="10"/>
        <color rgb="FF000000"/>
        <rFont val="Times New Roman"/>
        <family val="1"/>
        <charset val="238"/>
      </rPr>
      <t xml:space="preserve">COMMUNICATIONS IN MATHEMATICAL SCIENCES (CMS)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</si>
  <si>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e1945-0796</t>
  </si>
  <si>
    <t xml:space="preserve">Vol. 16/2018; nr 1-8</t>
  </si>
  <si>
    <r>
      <rPr>
        <sz val="10"/>
        <color rgb="FF000000"/>
        <rFont val="Times New Roman"/>
        <family val="1"/>
        <charset val="238"/>
      </rPr>
      <t xml:space="preserve">COMMUNICATIONS IN NUMBER THEORY AND PHYSICS (CNTP)</t>
    </r>
    <r>
      <rPr>
        <b val="true"/>
        <sz val="10"/>
        <color rgb="FF000000"/>
        <rFont val="Times New Roman"/>
        <family val="1"/>
        <charset val="238"/>
      </rPr>
      <t xml:space="preserve"> cena w poz. 92</t>
    </r>
  </si>
  <si>
    <t xml:space="preserve">e1931-4531</t>
  </si>
  <si>
    <r>
      <rPr>
        <sz val="10"/>
        <color rgb="FF000000"/>
        <rFont val="Times New Roman"/>
        <family val="1"/>
        <charset val="238"/>
      </rPr>
      <t xml:space="preserve">DYNAMICS OF PARTIAL DIFFERENTIAL EQUATIONS (DPDE)</t>
    </r>
    <r>
      <rPr>
        <b val="true"/>
        <sz val="10"/>
        <color rgb="FF000000"/>
        <rFont val="Times New Roman"/>
        <family val="1"/>
        <charset val="238"/>
      </rPr>
      <t xml:space="preserve"> cena w poz. 92</t>
    </r>
  </si>
  <si>
    <t xml:space="preserve">e2163-7873</t>
  </si>
  <si>
    <r>
      <rPr>
        <sz val="10"/>
        <color rgb="FF000000"/>
        <rFont val="Times New Roman"/>
        <family val="1"/>
        <charset val="238"/>
      </rPr>
      <t xml:space="preserve">GEOMETRY, IMAGING AND COMPUTING (GIC)</t>
    </r>
    <r>
      <rPr>
        <b val="true"/>
        <sz val="10"/>
        <color rgb="FF000000"/>
        <rFont val="Times New Roman"/>
        <family val="1"/>
        <charset val="238"/>
      </rPr>
      <t xml:space="preserve"> cena w poz. 92</t>
    </r>
  </si>
  <si>
    <t xml:space="preserve">e2328-8884</t>
  </si>
  <si>
    <r>
      <rPr>
        <sz val="10"/>
        <color rgb="FF000000"/>
        <rFont val="Times New Roman"/>
        <family val="1"/>
        <charset val="238"/>
      </rPr>
      <t xml:space="preserve">HOMOLOGY, HOMOTOPY AND APPLICATIONS</t>
    </r>
    <r>
      <rPr>
        <b val="true"/>
        <sz val="10"/>
        <color rgb="FF000000"/>
        <rFont val="Times New Roman"/>
        <family val="1"/>
        <charset val="238"/>
      </rPr>
      <t xml:space="preserve"> (HHA) cena w poz. 92</t>
    </r>
  </si>
  <si>
    <t xml:space="preserve">e1532-0081</t>
  </si>
  <si>
    <t xml:space="preserve">Vol. 20/2018; nr 1-2</t>
  </si>
  <si>
    <r>
      <rPr>
        <sz val="10"/>
        <color rgb="FF000000"/>
        <rFont val="Times New Roman"/>
        <family val="1"/>
        <charset val="238"/>
      </rPr>
      <t xml:space="preserve">JOURNAL OF COMBINATORICS (JOC)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</si>
  <si>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e2150-959X</t>
  </si>
  <si>
    <t xml:space="preserve">Vol. 9/2018; nr 1-4</t>
  </si>
  <si>
    <r>
      <rPr>
        <sz val="10"/>
        <color rgb="FF000000"/>
        <rFont val="Times New Roman"/>
        <family val="1"/>
        <charset val="238"/>
      </rPr>
      <t xml:space="preserve">JOURNAL OF DIFFERENTIAL GEOMETRY (JDG)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</si>
  <si>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e1945-743X</t>
  </si>
  <si>
    <t xml:space="preserve">Vol. 108-110/2018; nr 1-3</t>
  </si>
  <si>
    <r>
      <rPr>
        <sz val="10"/>
        <color rgb="FF000000"/>
        <rFont val="Times New Roman"/>
        <family val="1"/>
        <charset val="238"/>
      </rPr>
      <t xml:space="preserve">JOURNAL OF SYMPLECTIC GEOMETRY (JSG)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</si>
  <si>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e1540-2347</t>
  </si>
  <si>
    <t xml:space="preserve">Vol. 16/2018; nr 1-4</t>
  </si>
  <si>
    <r>
      <rPr>
        <sz val="10"/>
        <color rgb="FF000000"/>
        <rFont val="Times New Roman"/>
        <family val="1"/>
        <charset val="238"/>
      </rPr>
      <t xml:space="preserve">MATHEMATICAL RESEARCH LETTERS (MRL)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</si>
  <si>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e1945-001X</t>
  </si>
  <si>
    <t xml:space="preserve">Vol. 25/2018; nr 1-6</t>
  </si>
  <si>
    <r>
      <rPr>
        <sz val="10"/>
        <color rgb="FF000000"/>
        <rFont val="Times New Roman"/>
        <family val="1"/>
        <charset val="238"/>
      </rPr>
      <t xml:space="preserve">METHODS AND APPLICATIONS OF ANALYSIS (MAA)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</si>
  <si>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e1945-0001</t>
  </si>
  <si>
    <r>
      <rPr>
        <sz val="10"/>
        <color rgb="FF000000"/>
        <rFont val="Times New Roman"/>
        <family val="1"/>
        <charset val="238"/>
      </rPr>
      <t xml:space="preserve">NOTICES OF THE INTERNATIONAL CONGRES OF CHINESE MATHEMATICIANS (ICCM)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</si>
  <si>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e2326-4845</t>
  </si>
  <si>
    <t xml:space="preserve">Vol. 6/2018; nr 1-2</t>
  </si>
  <si>
    <r>
      <rPr>
        <sz val="10"/>
        <color rgb="FF000000"/>
        <rFont val="Times New Roman"/>
        <family val="1"/>
        <charset val="238"/>
      </rPr>
      <t xml:space="preserve">PURE &amp; APPLIED MATHEMATICS QUARTERLY (PAMQ)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</si>
  <si>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e1558-8602</t>
  </si>
  <si>
    <t xml:space="preserve">Vol.14/2018; nr 1-4</t>
  </si>
  <si>
    <r>
      <rPr>
        <sz val="10"/>
        <color rgb="FF000000"/>
        <rFont val="Times New Roman"/>
        <family val="1"/>
        <charset val="238"/>
      </rPr>
      <t xml:space="preserve">STATISTICS AND ITS INTERFACE</t>
    </r>
    <r>
      <rPr>
        <b val="true"/>
        <sz val="10"/>
        <color rgb="FF000000"/>
        <rFont val="Times New Roman"/>
        <family val="1"/>
        <charset val="238"/>
      </rPr>
      <t xml:space="preserve"> (SII) cena w poz. 92</t>
    </r>
  </si>
  <si>
    <t xml:space="preserve">e1938-7997</t>
  </si>
  <si>
    <t xml:space="preserve">Vol. 11/2018; nr 1-4</t>
  </si>
  <si>
    <r>
      <rPr>
        <sz val="10"/>
        <color rgb="FF000000"/>
        <rFont val="Times New Roman"/>
        <family val="1"/>
        <charset val="238"/>
      </rPr>
      <t xml:space="preserve">CURRENT DEVELOPMENT IN MATHEMATICS (CDM) </t>
    </r>
    <r>
      <rPr>
        <b val="true"/>
        <sz val="10"/>
        <color rgb="FF000000"/>
        <rFont val="Times New Roman"/>
        <family val="1"/>
        <charset val="238"/>
      </rPr>
      <t xml:space="preserve">cena w poz. 92</t>
    </r>
  </si>
  <si>
    <t xml:space="preserve">e2164-4829</t>
  </si>
  <si>
    <t xml:space="preserve">Vol. 2018</t>
  </si>
  <si>
    <r>
      <rPr>
        <sz val="10"/>
        <color rgb="FF000000"/>
        <rFont val="Times New Roman"/>
        <family val="1"/>
        <charset val="238"/>
      </rPr>
      <t xml:space="preserve">SURVEYS IN DIFFERENTIAL GEOMETRY (SDG)</t>
    </r>
    <r>
      <rPr>
        <b val="true"/>
        <sz val="10"/>
        <color rgb="FF000000"/>
        <rFont val="Times New Roman"/>
        <family val="1"/>
        <charset val="238"/>
      </rPr>
      <t xml:space="preserve">  cena w poz. 92</t>
    </r>
  </si>
  <si>
    <t xml:space="preserve">e2164-4713</t>
  </si>
  <si>
    <t xml:space="preserve">Vol. 23/2018</t>
  </si>
  <si>
    <t xml:space="preserve">INTERNATIONAL PRESS OF BOSTON (All-Journal Package: all journals; plus CDM and SDG)</t>
  </si>
  <si>
    <t xml:space="preserve">pakiet poz. od 72 do 91</t>
  </si>
  <si>
    <r>
      <rPr>
        <sz val="10"/>
        <rFont val="Times New Roman"/>
        <family val="1"/>
        <charset val="238"/>
      </rPr>
      <t xml:space="preserve">ASYMPTOTIC ANALYSIS</t>
    </r>
    <r>
      <rPr>
        <b val="true"/>
        <sz val="10"/>
        <rFont val="Times New Roman"/>
        <family val="1"/>
        <charset val="238"/>
      </rPr>
      <t xml:space="preserve"> </t>
    </r>
  </si>
  <si>
    <t xml:space="preserve">IOS PRESS</t>
  </si>
  <si>
    <t xml:space="preserve">0921-7134</t>
  </si>
  <si>
    <t xml:space="preserve">Vol. 106-110/2018; nr 1-4</t>
  </si>
  <si>
    <t xml:space="preserve">print </t>
  </si>
  <si>
    <t xml:space="preserve">e1875-8576</t>
  </si>
  <si>
    <t xml:space="preserve">AMERICAN JOURNAL OF MATHEMATICS</t>
  </si>
  <si>
    <t xml:space="preserve">John Hopkins University Press</t>
  </si>
  <si>
    <t xml:space="preserve">0002-9327</t>
  </si>
  <si>
    <t xml:space="preserve">Vol. 140/2018; nr 1-6</t>
  </si>
  <si>
    <t xml:space="preserve">ADVANCES IN DIFFERENTIAL EQUATIONS</t>
  </si>
  <si>
    <t xml:space="preserve">KHAYYAM PUBLISHING CO INC</t>
  </si>
  <si>
    <t xml:space="preserve">1079-9389</t>
  </si>
  <si>
    <t xml:space="preserve">Vol. 23/2018; nr 1-12</t>
  </si>
  <si>
    <t xml:space="preserve">DIFFERENTIAL AND INTEGRAL EQUATIONS : AN INTERNATIONAL JOURNAL FOR THEORY &amp; APPLICATIONS</t>
  </si>
  <si>
    <t xml:space="preserve">0893-4983</t>
  </si>
  <si>
    <t xml:space="preserve">Vol. 31/2018; nr 1-12</t>
  </si>
  <si>
    <t xml:space="preserve">AMERICAN MATHEMATICAL MONTHLY (UAMM)</t>
  </si>
  <si>
    <r>
      <rPr>
        <sz val="10"/>
        <color rgb="FF000000"/>
        <rFont val="Times New Roman"/>
        <family val="1"/>
        <charset val="238"/>
      </rPr>
      <t xml:space="preserve">MATHEMATICAL ASSOCIATION OF AMERICA </t>
    </r>
    <r>
      <rPr>
        <b val="true"/>
        <sz val="10"/>
        <color rgb="FF000000"/>
        <rFont val="Times New Roman"/>
        <family val="1"/>
        <charset val="238"/>
      </rPr>
      <t xml:space="preserve">zamawiane przez Taylor &amp; Francis</t>
    </r>
  </si>
  <si>
    <t xml:space="preserve">0002-9890</t>
  </si>
  <si>
    <t xml:space="preserve">Vol. 125/2018; nr 1-10</t>
  </si>
  <si>
    <r>
      <rPr>
        <sz val="10"/>
        <color rgb="FF000000"/>
        <rFont val="Times New Roman"/>
        <family val="1"/>
        <charset val="238"/>
      </rPr>
      <t xml:space="preserve">ALGEBRA &amp; NUMBER THEORY</t>
    </r>
    <r>
      <rPr>
        <b val="true"/>
        <sz val="10"/>
        <color rgb="FF000000"/>
        <rFont val="Times New Roman"/>
        <family val="1"/>
        <charset val="238"/>
      </rPr>
      <t xml:space="preserve">  online only (pakiet);  cena w poz. 52</t>
    </r>
  </si>
  <si>
    <t xml:space="preserve">Mathematical Sciences Publishers, Department of Mathematics, University of California</t>
  </si>
  <si>
    <t xml:space="preserve">e1944-7833</t>
  </si>
  <si>
    <t xml:space="preserve">Vol. 12/2018; nr 1-10</t>
  </si>
  <si>
    <r>
      <rPr>
        <sz val="10"/>
        <color rgb="FF000000"/>
        <rFont val="Times New Roman"/>
        <family val="1"/>
        <charset val="238"/>
      </rPr>
      <t xml:space="preserve">ALGEBRAIC AND GEOMETRIC TOPOLOGY</t>
    </r>
    <r>
      <rPr>
        <b val="true"/>
        <sz val="10"/>
        <color rgb="FF000000"/>
        <rFont val="Times New Roman"/>
        <family val="1"/>
        <charset val="238"/>
      </rPr>
      <t xml:space="preserve">  online only (pakiet);  cena w poz. 52</t>
    </r>
  </si>
  <si>
    <t xml:space="preserve">e1472-2739</t>
  </si>
  <si>
    <t xml:space="preserve">Vol. 18/2018; nr 1-6</t>
  </si>
  <si>
    <r>
      <rPr>
        <sz val="10"/>
        <color rgb="FF000000"/>
        <rFont val="Times New Roman"/>
        <family val="1"/>
        <charset val="238"/>
      </rPr>
      <t xml:space="preserve">ANALYSIS &amp; PDE</t>
    </r>
    <r>
      <rPr>
        <b val="true"/>
        <sz val="10"/>
        <color rgb="FF000000"/>
        <rFont val="Times New Roman"/>
        <family val="1"/>
        <charset val="238"/>
      </rPr>
      <t xml:space="preserve">   online only (pakiet);  cena w poz. 52</t>
    </r>
  </si>
  <si>
    <t xml:space="preserve">e1948-206X</t>
  </si>
  <si>
    <t xml:space="preserve">Vol. 11/2018; nr 1-8</t>
  </si>
  <si>
    <r>
      <rPr>
        <sz val="10"/>
        <color rgb="FF000000"/>
        <rFont val="Times New Roman"/>
        <family val="1"/>
        <charset val="238"/>
      </rPr>
      <t xml:space="preserve">ANNALS OF K-THEORY; online only (pakiet);  </t>
    </r>
    <r>
      <rPr>
        <b val="true"/>
        <sz val="10"/>
        <color rgb="FF000000"/>
        <rFont val="Times New Roman"/>
        <family val="1"/>
        <charset val="238"/>
      </rPr>
      <t xml:space="preserve">cena w poz. 52</t>
    </r>
  </si>
  <si>
    <t xml:space="preserve">e2379-1691</t>
  </si>
  <si>
    <t xml:space="preserve">Vol. 3/2018; nr 1-4</t>
  </si>
  <si>
    <r>
      <rPr>
        <sz val="10"/>
        <color rgb="FF000000"/>
        <rFont val="Times New Roman"/>
        <family val="1"/>
        <charset val="238"/>
      </rPr>
      <t xml:space="preserve">COMMUNICATIONS IN APPLIED MATHEMATICS AND COMPUTATIONAL SCIENCE</t>
    </r>
    <r>
      <rPr>
        <b val="true"/>
        <sz val="10"/>
        <color rgb="FF000000"/>
        <rFont val="Times New Roman"/>
        <family val="1"/>
        <charset val="238"/>
      </rPr>
      <t xml:space="preserve">  online only (pakiet);  cena w poz. 52</t>
    </r>
  </si>
  <si>
    <t xml:space="preserve">e2157-5452</t>
  </si>
  <si>
    <t xml:space="preserve">Vol. 13/2018; nr 1-2</t>
  </si>
  <si>
    <r>
      <rPr>
        <sz val="10"/>
        <color rgb="FF000000"/>
        <rFont val="Times New Roman"/>
        <family val="1"/>
        <charset val="238"/>
      </rPr>
      <t xml:space="preserve">GEOMETRY &amp; TOPOLOGY </t>
    </r>
    <r>
      <rPr>
        <b val="true"/>
        <sz val="10"/>
        <color rgb="FF000000"/>
        <rFont val="Times New Roman"/>
        <family val="1"/>
        <charset val="238"/>
      </rPr>
      <t xml:space="preserve">   online only (pakiet);  cena w poz. 52</t>
    </r>
  </si>
  <si>
    <t xml:space="preserve">e1364-0380</t>
  </si>
  <si>
    <r>
      <rPr>
        <sz val="10"/>
        <color rgb="FF000000"/>
        <rFont val="Times New Roman"/>
        <family val="1"/>
        <charset val="238"/>
      </rPr>
      <t xml:space="preserve">INVOLVE: A JOURNAL OF MATHEMATICS</t>
    </r>
    <r>
      <rPr>
        <b val="true"/>
        <sz val="10"/>
        <color rgb="FF000000"/>
        <rFont val="Times New Roman"/>
        <family val="1"/>
        <charset val="238"/>
      </rPr>
      <t xml:space="preserve">  online only (pakiet);  cena w poz. 52</t>
    </r>
  </si>
  <si>
    <t xml:space="preserve">e1944-4184</t>
  </si>
  <si>
    <t xml:space="preserve">Vol. 11/2018; nr 1-5</t>
  </si>
  <si>
    <t xml:space="preserve">Mathematical Sciences Publishers zabacz pole 52: EMS + MSP Joint Package</t>
  </si>
  <si>
    <r>
      <rPr>
        <sz val="10"/>
        <rFont val="Times New Roman"/>
        <family val="1"/>
        <charset val="238"/>
      </rPr>
      <t xml:space="preserve">ANNALS OF MATHEMATICS  </t>
    </r>
    <r>
      <rPr>
        <b val="true"/>
        <sz val="10"/>
        <rFont val="Times New Roman"/>
        <family val="1"/>
        <charset val="238"/>
      </rPr>
      <t xml:space="preserve">opłata za online</t>
    </r>
  </si>
  <si>
    <t xml:space="preserve">e1939-0980</t>
  </si>
  <si>
    <t xml:space="preserve">Vol. 187-188/2018; nr 1-3</t>
  </si>
  <si>
    <r>
      <rPr>
        <sz val="10"/>
        <color rgb="FF000000"/>
        <rFont val="Times New Roman"/>
        <family val="1"/>
        <charset val="238"/>
      </rPr>
      <t xml:space="preserve">ANNALS OF MATHEMATICS  </t>
    </r>
    <r>
      <rPr>
        <b val="true"/>
        <sz val="10"/>
        <color rgb="FF000000"/>
        <rFont val="Times New Roman"/>
        <family val="1"/>
        <charset val="238"/>
      </rPr>
      <t xml:space="preserve">dodatek za papier do opłaty za online</t>
    </r>
  </si>
  <si>
    <t xml:space="preserve">0003-486X</t>
  </si>
  <si>
    <t xml:space="preserve">KVANT</t>
  </si>
  <si>
    <t xml:space="preserve">MK PERIODICA</t>
  </si>
  <si>
    <t xml:space="preserve">0130-2221</t>
  </si>
  <si>
    <t xml:space="preserve">Vol. 2018; nr 1-12</t>
  </si>
  <si>
    <t xml:space="preserve">MATEMATIKA V SHKOLE</t>
  </si>
  <si>
    <t xml:space="preserve">MK PERIODICA Izd.Nauka</t>
  </si>
  <si>
    <t xml:space="preserve">0130-9358</t>
  </si>
  <si>
    <t xml:space="preserve">Vol. 2018; nr 1-10</t>
  </si>
  <si>
    <t xml:space="preserve">UTILITAS MATHEMATICA</t>
  </si>
  <si>
    <t xml:space="preserve">School of Mathematics, Statistics and Computer Sciences of the University of KwaZulu-Natal</t>
  </si>
  <si>
    <t xml:space="preserve">0315-3681</t>
  </si>
  <si>
    <t xml:space="preserve">Vol. 106 - 109/2018</t>
  </si>
  <si>
    <r>
      <rPr>
        <sz val="10"/>
        <color rgb="FF000000"/>
        <rFont val="Times New Roman"/>
        <family val="1"/>
        <charset val="238"/>
      </rPr>
      <t xml:space="preserve">ACTA APPLICANDAE MATHEMATICAE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krajowego)</t>
    </r>
  </si>
  <si>
    <t xml:space="preserve">SPRINGER</t>
  </si>
  <si>
    <t xml:space="preserve">0167-8019</t>
  </si>
  <si>
    <t xml:space="preserve">Vol. 153-158/2018</t>
  </si>
  <si>
    <r>
      <rPr>
        <sz val="10"/>
        <color rgb="FF000000"/>
        <rFont val="Times New Roman"/>
        <family val="1"/>
        <charset val="238"/>
      </rPr>
      <t xml:space="preserve">APPLIED MATHEMATICS AND OPTIMIZATION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krajowego) </t>
    </r>
  </si>
  <si>
    <t xml:space="preserve">0095-4616</t>
  </si>
  <si>
    <t xml:space="preserve">Vol. 77-78/2018; nr 1-3</t>
  </si>
  <si>
    <r>
      <rPr>
        <sz val="10"/>
        <color rgb="FF000000"/>
        <rFont val="Times New Roman"/>
        <family val="1"/>
        <charset val="238"/>
      </rPr>
      <t xml:space="preserve">ARCHIV FOR MATHEMATICAL LOGIC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krajowego)</t>
    </r>
  </si>
  <si>
    <t xml:space="preserve">0933-5846</t>
  </si>
  <si>
    <t xml:space="preserve">Vol. 57/2018; nr 1-8</t>
  </si>
  <si>
    <r>
      <rPr>
        <sz val="10"/>
        <color rgb="FF000000"/>
        <rFont val="Times New Roman"/>
        <family val="1"/>
        <charset val="238"/>
      </rPr>
      <t xml:space="preserve">BULLETIN OF THE BRAZILIAN MATHEMATICAL SOCIETY, NEW SERIES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krajowego)</t>
    </r>
  </si>
  <si>
    <t xml:space="preserve">1678-7544</t>
  </si>
  <si>
    <t xml:space="preserve">Vol. 49/2018; nr 1-4</t>
  </si>
  <si>
    <r>
      <rPr>
        <sz val="10"/>
        <color rgb="FF000000"/>
        <rFont val="Times New Roman"/>
        <family val="1"/>
        <charset val="238"/>
      </rPr>
      <t xml:space="preserve">COMMUNICATIONS IN MATHEMATICAL PHYSICS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krajowego)</t>
    </r>
  </si>
  <si>
    <t xml:space="preserve">0010-3616</t>
  </si>
  <si>
    <t xml:space="preserve">Vol. 357-364/2018; nr 1-3</t>
  </si>
  <si>
    <r>
      <rPr>
        <sz val="10"/>
        <color rgb="FF000000"/>
        <rFont val="Times New Roman"/>
        <family val="1"/>
        <charset val="238"/>
      </rPr>
      <t xml:space="preserve">FINANCE AND STOCHASTICS 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krajowego)</t>
    </r>
  </si>
  <si>
    <t xml:space="preserve">0949-2984</t>
  </si>
  <si>
    <t xml:space="preserve">Vol. 22/2018; nr 1-4</t>
  </si>
  <si>
    <r>
      <rPr>
        <sz val="10"/>
        <color rgb="FF000000"/>
        <rFont val="Times New Roman"/>
        <family val="1"/>
        <charset val="238"/>
      </rPr>
      <t xml:space="preserve">GEOMETRIAE DEDICATA </t>
    </r>
    <r>
      <rPr>
        <b val="true"/>
        <sz val="10"/>
        <color rgb="FF000000"/>
        <rFont val="Times New Roman"/>
        <family val="1"/>
        <charset val="238"/>
      </rPr>
      <t xml:space="preserve"> (25% ceny katalogowej w ramach konsorcjum krajowego)</t>
    </r>
  </si>
  <si>
    <t xml:space="preserve">0046-5755</t>
  </si>
  <si>
    <t xml:space="preserve">Vol. 192-197/2018</t>
  </si>
  <si>
    <r>
      <rPr>
        <sz val="10"/>
        <color rgb="FF000000"/>
        <rFont val="Times New Roman"/>
        <family val="1"/>
        <charset val="238"/>
      </rPr>
      <t xml:space="preserve">GEOMETRIC AND FUNCTIONAL ANALYSIS, GAFA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krajowego)</t>
    </r>
  </si>
  <si>
    <t xml:space="preserve">1016-443X</t>
  </si>
  <si>
    <r>
      <rPr>
        <sz val="10"/>
        <color rgb="FF000000"/>
        <rFont val="Times New Roman"/>
        <family val="1"/>
        <charset val="238"/>
      </rPr>
      <t xml:space="preserve">INVENTIONES MATHEMATICAE </t>
    </r>
    <r>
      <rPr>
        <b val="true"/>
        <sz val="10"/>
        <color rgb="FF000000"/>
        <rFont val="Times New Roman"/>
        <family val="1"/>
        <charset val="238"/>
      </rPr>
      <t xml:space="preserve"> (25% ceny katalogowej w ramach konsorcjum krajowego)</t>
    </r>
  </si>
  <si>
    <t xml:space="preserve">0020-9910</t>
  </si>
  <si>
    <t xml:space="preserve">Vol. 211-214/2018; nr 1-3</t>
  </si>
  <si>
    <r>
      <rPr>
        <sz val="10"/>
        <color rgb="FF000000"/>
        <rFont val="Times New Roman"/>
        <family val="1"/>
        <charset val="238"/>
      </rPr>
      <t xml:space="preserve">JOURNAL OF GEOMETRIC ANALYSIS 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krajowego)</t>
    </r>
  </si>
  <si>
    <t xml:space="preserve">1050-6926</t>
  </si>
  <si>
    <r>
      <rPr>
        <sz val="10"/>
        <color rgb="FF000000"/>
        <rFont val="Times New Roman"/>
        <family val="1"/>
        <charset val="238"/>
      </rPr>
      <t xml:space="preserve">JOURNAL OF MATHEMATICAL BIOLOGY </t>
    </r>
    <r>
      <rPr>
        <b val="true"/>
        <sz val="10"/>
        <color rgb="FF000000"/>
        <rFont val="Times New Roman"/>
        <family val="1"/>
        <charset val="238"/>
      </rPr>
      <t xml:space="preserve"> (25% ceny katalogowej w ramach konsorcjum krajowego)</t>
    </r>
  </si>
  <si>
    <t xml:space="preserve">0303-6812</t>
  </si>
  <si>
    <t xml:space="preserve">Vol. 76-77/2018; nr 1-7</t>
  </si>
  <si>
    <r>
      <rPr>
        <sz val="10"/>
        <color rgb="FF000000"/>
        <rFont val="Times New Roman"/>
        <family val="1"/>
        <charset val="238"/>
      </rPr>
      <t xml:space="preserve">MANUSCRIPTA MATHEMATICA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krajowego)</t>
    </r>
  </si>
  <si>
    <t xml:space="preserve">0025-2611</t>
  </si>
  <si>
    <t xml:space="preserve">Vol. 155-157/2018; nr 1-4</t>
  </si>
  <si>
    <r>
      <rPr>
        <sz val="10"/>
        <color rgb="FF000000"/>
        <rFont val="Times New Roman"/>
        <family val="1"/>
        <charset val="238"/>
      </rPr>
      <t xml:space="preserve">MATHEMATICS OF CONTROL SIGNAL AND SYSTEMS</t>
    </r>
    <r>
      <rPr>
        <b val="true"/>
        <sz val="10"/>
        <color rgb="FF000000"/>
        <rFont val="Times New Roman"/>
        <family val="1"/>
        <charset val="238"/>
      </rPr>
      <t xml:space="preserve"> (25% ceny katalogowej w ramach konsorcjum krajowego)</t>
    </r>
  </si>
  <si>
    <t xml:space="preserve">0932-4194</t>
  </si>
  <si>
    <t xml:space="preserve">Vol. 30/2018; nr 1-4</t>
  </si>
  <si>
    <r>
      <rPr>
        <sz val="10"/>
        <color rgb="FF000000"/>
        <rFont val="Times New Roman"/>
        <family val="1"/>
        <charset val="238"/>
      </rPr>
      <t xml:space="preserve">MATHEMATISCHE ANNALEN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</t>
    </r>
    <r>
      <rPr>
        <sz val="10"/>
        <color rgb="FF000000"/>
        <rFont val="Times New Roman"/>
        <family val="1"/>
        <charset val="238"/>
      </rPr>
      <t xml:space="preserve">o)</t>
    </r>
  </si>
  <si>
    <t xml:space="preserve">0025-5831</t>
  </si>
  <si>
    <t xml:space="preserve">Vol. 370-372/2018; nr 1-4</t>
  </si>
  <si>
    <r>
      <rPr>
        <sz val="10"/>
        <color rgb="FF000000"/>
        <rFont val="Times New Roman"/>
        <family val="1"/>
        <charset val="238"/>
      </rPr>
      <t xml:space="preserve">MATHEMATISCHE ZEITSCHRIFT</t>
    </r>
    <r>
      <rPr>
        <b val="true"/>
        <sz val="10"/>
        <color rgb="FF000000"/>
        <rFont val="Times New Roman"/>
        <family val="1"/>
        <charset val="238"/>
      </rPr>
      <t xml:space="preserve">  (25% ceny katalogowej w ramach konsorcjum krajowego)</t>
    </r>
  </si>
  <si>
    <t xml:space="preserve">0025-5874</t>
  </si>
  <si>
    <t xml:space="preserve">Vol. 288-290/2018; nr 1-4</t>
  </si>
  <si>
    <r>
      <rPr>
        <sz val="10"/>
        <color rgb="FF000000"/>
        <rFont val="Times New Roman"/>
        <family val="1"/>
        <charset val="238"/>
      </rPr>
      <t xml:space="preserve">PROBABILITY THEORY AND RELATED FIELDS  </t>
    </r>
    <r>
      <rPr>
        <b val="true"/>
        <sz val="10"/>
        <color rgb="FF000000"/>
        <rFont val="Times New Roman"/>
        <family val="1"/>
        <charset val="238"/>
      </rPr>
      <t xml:space="preserve">(25% ceny katalogowej w ramach konsorcjum krajowego)</t>
    </r>
  </si>
  <si>
    <t xml:space="preserve">0178-8051</t>
  </si>
  <si>
    <t xml:space="preserve">Vol. 170-172/2018; nr 1-4</t>
  </si>
  <si>
    <t xml:space="preserve">ADVANCES IN CALCULUS OF VARIATIONS</t>
  </si>
  <si>
    <t xml:space="preserve">WALTER DE GRUYTER &amp; CO</t>
  </si>
  <si>
    <t xml:space="preserve">e1864-8266</t>
  </si>
  <si>
    <t xml:space="preserve">ADVANCES IN GEOMETRY</t>
  </si>
  <si>
    <t xml:space="preserve">e1615-7168</t>
  </si>
  <si>
    <t xml:space="preserve">ADVANCES IN PURE AND APPLIED MATHEMATICS</t>
  </si>
  <si>
    <t xml:space="preserve">e1869-6090</t>
  </si>
  <si>
    <t xml:space="preserve">ANALYSIS. International mathematical journal of analysis and its applications</t>
  </si>
  <si>
    <t xml:space="preserve">e2196-6753</t>
  </si>
  <si>
    <t xml:space="preserve">Vol. 38/2018; nr 1-4</t>
  </si>
  <si>
    <t xml:space="preserve">COMPUTATIONAL METHODS IN APPLIED MATHEMATICS</t>
  </si>
  <si>
    <t xml:space="preserve">e1609-9389</t>
  </si>
  <si>
    <t xml:space="preserve">FORUM MATHEMATICUM</t>
  </si>
  <si>
    <t xml:space="preserve">e1435-5337</t>
  </si>
  <si>
    <t xml:space="preserve">Vol. 30/2018; nr 1-6</t>
  </si>
  <si>
    <t xml:space="preserve">GEORGIAN MATHEMATICAL JOURNAL</t>
  </si>
  <si>
    <t xml:space="preserve">e1572-9176</t>
  </si>
  <si>
    <t xml:space="preserve">GROUPS COMPLEXITY CRYPTOLOGY</t>
  </si>
  <si>
    <t xml:space="preserve">e1869-6104</t>
  </si>
  <si>
    <t xml:space="preserve">Vol. 10/2017; nr 1-2</t>
  </si>
  <si>
    <t xml:space="preserve">JOURNAL FUER DIE REINE UND ANGEWANDTE MATHEMATIK</t>
  </si>
  <si>
    <t xml:space="preserve">e1435-5345</t>
  </si>
  <si>
    <t xml:space="preserve">Vol. 2018; nr 734-745</t>
  </si>
  <si>
    <t xml:space="preserve">JOURNAL OF GROUP THEORY</t>
  </si>
  <si>
    <t xml:space="preserve">e1435-4446</t>
  </si>
  <si>
    <t xml:space="preserve">Vol. 21/2018; nr 1-6</t>
  </si>
  <si>
    <t xml:space="preserve">JOURNAL OF INVERSE &amp; ILL-POSED PROBLEMS</t>
  </si>
  <si>
    <t xml:space="preserve">e1569-3945</t>
  </si>
  <si>
    <t xml:space="preserve">JOURNAL OF MATHEMATICAL CRYPTOLOGY</t>
  </si>
  <si>
    <t xml:space="preserve">e1862-2984</t>
  </si>
  <si>
    <t xml:space="preserve">Vol. 12/2018 nr 1-4</t>
  </si>
  <si>
    <t xml:space="preserve">MATHEMATICA SLOVACA</t>
  </si>
  <si>
    <t xml:space="preserve">e1337-2211</t>
  </si>
  <si>
    <t xml:space="preserve">Vol. 68/2018; nr 1-6</t>
  </si>
  <si>
    <t xml:space="preserve">MONTE CARLO METHODS AND APPLICATIONS</t>
  </si>
  <si>
    <t xml:space="preserve">e1569-3961</t>
  </si>
  <si>
    <t xml:space="preserve">RANDOM OPERATORS AND STOCHASTIC EQUATIONS</t>
  </si>
  <si>
    <t xml:space="preserve">e1569-397X</t>
  </si>
  <si>
    <t xml:space="preserve">Vol. 26/2018; nr 1-4</t>
  </si>
  <si>
    <t xml:space="preserve">STATISTICS &amp; RISK MODELING</t>
  </si>
  <si>
    <t xml:space="preserve">e2196-7040</t>
  </si>
  <si>
    <t xml:space="preserve">ANALYSIS &amp; APPLICATIONS</t>
  </si>
  <si>
    <t xml:space="preserve">WORLD SCIENTIFIC PUBL CO</t>
  </si>
  <si>
    <t xml:space="preserve">e1793-6861</t>
  </si>
  <si>
    <t xml:space="preserve">Vol. 16/2018; nr 1-6</t>
  </si>
  <si>
    <t xml:space="preserve">FRACTALS. COMPLEX GEOMETRY, PATTERNS NAD SCALING IN NATURE AND SOCIETY</t>
  </si>
  <si>
    <t xml:space="preserve">e1793-6543</t>
  </si>
  <si>
    <t xml:space="preserve">INFINITE DIMENSIONAL ANALYSIS QUANTUM PROBABILITY &amp; RELATED TOPICS</t>
  </si>
  <si>
    <t xml:space="preserve">e1793-6306</t>
  </si>
  <si>
    <t xml:space="preserve">INTERNATIONAL JOURNAL OF ALGEBRA AND COMPUTATION</t>
  </si>
  <si>
    <t xml:space="preserve">e1793-6500</t>
  </si>
  <si>
    <t xml:space="preserve">Vol. 28/2018; nr 1-8</t>
  </si>
  <si>
    <t xml:space="preserve">INTERNATIONAL JOURNAL OF MATHEMATICS</t>
  </si>
  <si>
    <t xml:space="preserve">e1793-6519</t>
  </si>
  <si>
    <t xml:space="preserve">Vol. 29/2018; nr 1-14</t>
  </si>
  <si>
    <t xml:space="preserve">INTERNATIONAL JOURNAL OF NUMBER THEORY</t>
  </si>
  <si>
    <t xml:space="preserve">e1793-7310</t>
  </si>
  <si>
    <t xml:space="preserve">Vol. 14/2018; nr 1-10</t>
  </si>
  <si>
    <t xml:space="preserve">JOURNAL OF ALGEBRA AND ITS APPLICATIONS</t>
  </si>
  <si>
    <t xml:space="preserve">e1793-6829</t>
  </si>
  <si>
    <t xml:space="preserve">Vol. 17/2018; nr 1-12</t>
  </si>
  <si>
    <t xml:space="preserve">JOURNAL OF HYPERBOLIC DIFFERENTIAL EQUATIONS</t>
  </si>
  <si>
    <t xml:space="preserve">e1793-6993</t>
  </si>
  <si>
    <t xml:space="preserve">JOURNAL OF KNOT THEORY &amp; ITS RAMIFICATIONS</t>
  </si>
  <si>
    <t xml:space="preserve">e1793-6527</t>
  </si>
  <si>
    <t xml:space="preserve">Vol. 27/2018; nr 1-14</t>
  </si>
  <si>
    <t xml:space="preserve">JOURNAL OF MATHEMATICAL LOGIC</t>
  </si>
  <si>
    <t xml:space="preserve">e1793-6691</t>
  </si>
  <si>
    <t xml:space="preserve">Vol. 18/2018; nr 1-2</t>
  </si>
  <si>
    <t xml:space="preserve">JOURNAL OF TOPOLOGY AND ANALYSIS</t>
  </si>
  <si>
    <t xml:space="preserve">e1793-7167</t>
  </si>
  <si>
    <t xml:space="preserve">RAZEM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</si>
</sst>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%"/>
    <numFmt numFmtId="167" formatCode="#,##0.00"/>
    <numFmt numFmtId="168" formatCode="#,##0.00&quot; zł&quot;"/>
    <numFmt numFmtId="169" formatCode="0.00"/>
  </numFmts>
  <fonts count="21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1"/>
      <family val="0"/>
      <charset val="238"/>
    </font>
    <font>
      <sz val="10"/>
      <color rgb="FF000000"/>
      <name val="Arial CE11"/>
      <family val="0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2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10"/>
      <color rgb="FFFF0000"/>
      <name val="Arial CE1"/>
      <family val="0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Arial CE1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true" diagonalDown="true">
      <left style="thin"/>
      <right/>
      <top style="thin"/>
      <bottom style="thin"/>
      <diagonal style="thin"/>
    </border>
    <border diagonalUp="true" diagonalDown="true">
      <left style="thin"/>
      <right style="thin"/>
      <top style="thin"/>
      <bottom style="thin"/>
      <diagonal style="thin"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0" xfId="2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0" xfId="2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7" fillId="0" borderId="0" xfId="19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0" borderId="0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0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3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3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3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3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2" fillId="3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2" fillId="4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4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4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2" fillId="4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4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4" fillId="4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4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4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4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4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4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3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3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2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1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2" fillId="3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61"/>
  <sheetViews>
    <sheetView showFormulas="false" showGridLines="true" showRowColHeaders="true" showZeros="true" rightToLeft="false" tabSelected="true" showOutlineSymbols="true" defaultGridColor="true" view="normal" topLeftCell="A62" colorId="64" zoomScale="85" zoomScaleNormal="85" zoomScalePageLayoutView="100" workbookViewId="0">
      <selection pane="topLeft" activeCell="H64" activeCellId="0" sqref="H64"/>
    </sheetView>
  </sheetViews>
  <sheetFormatPr defaultRowHeight="14.25" zeroHeight="false" outlineLevelRow="0" outlineLevelCol="0"/>
  <cols>
    <col collapsed="false" customWidth="true" hidden="false" outlineLevel="0" max="1" min="1" style="1" width="5.62"/>
    <col collapsed="false" customWidth="true" hidden="false" outlineLevel="0" max="2" min="2" style="2" width="44.73"/>
    <col collapsed="false" customWidth="true" hidden="false" outlineLevel="0" max="3" min="3" style="2" width="31.63"/>
    <col collapsed="false" customWidth="true" hidden="false" outlineLevel="0" max="4" min="4" style="2" width="10.13"/>
    <col collapsed="false" customWidth="true" hidden="false" outlineLevel="0" max="5" min="5" style="2" width="17.25"/>
    <col collapsed="false" customWidth="true" hidden="false" outlineLevel="0" max="6" min="6" style="3" width="12.75"/>
    <col collapsed="false" customWidth="true" hidden="false" outlineLevel="0" max="7" min="7" style="2" width="8.39"/>
    <col collapsed="false" customWidth="true" hidden="false" outlineLevel="0" max="8" min="8" style="2" width="13.25"/>
    <col collapsed="false" customWidth="true" hidden="false" outlineLevel="0" max="9" min="9" style="2" width="13.87"/>
    <col collapsed="false" customWidth="true" hidden="false" outlineLevel="0" max="10" min="10" style="2" width="13.5"/>
    <col collapsed="false" customWidth="true" hidden="false" outlineLevel="0" max="234" min="11" style="2" width="10.13"/>
    <col collapsed="false" customWidth="true" hidden="false" outlineLevel="0" max="235" min="235" style="2" width="52.13"/>
    <col collapsed="false" customWidth="true" hidden="false" outlineLevel="0" max="236" min="236" style="2" width="33.62"/>
    <col collapsed="false" customWidth="true" hidden="false" outlineLevel="0" max="237" min="237" style="2" width="12.75"/>
    <col collapsed="false" customWidth="true" hidden="false" outlineLevel="0" max="238" min="238" style="2" width="22.63"/>
    <col collapsed="false" customWidth="true" hidden="false" outlineLevel="0" max="239" min="239" style="2" width="21.63"/>
    <col collapsed="false" customWidth="true" hidden="false" outlineLevel="0" max="240" min="240" style="2" width="26.88"/>
    <col collapsed="false" customWidth="true" hidden="false" outlineLevel="0" max="242" min="241" style="2" width="10.13"/>
    <col collapsed="false" customWidth="true" hidden="false" outlineLevel="0" max="243" min="243" style="2" width="12"/>
    <col collapsed="false" customWidth="true" hidden="false" outlineLevel="0" max="490" min="244" style="2" width="10.13"/>
    <col collapsed="false" customWidth="true" hidden="false" outlineLevel="0" max="491" min="491" style="2" width="52.13"/>
    <col collapsed="false" customWidth="true" hidden="false" outlineLevel="0" max="492" min="492" style="2" width="33.62"/>
    <col collapsed="false" customWidth="true" hidden="false" outlineLevel="0" max="493" min="493" style="2" width="12.75"/>
    <col collapsed="false" customWidth="true" hidden="false" outlineLevel="0" max="494" min="494" style="2" width="22.63"/>
    <col collapsed="false" customWidth="true" hidden="false" outlineLevel="0" max="495" min="495" style="2" width="21.63"/>
    <col collapsed="false" customWidth="true" hidden="false" outlineLevel="0" max="496" min="496" style="2" width="26.88"/>
    <col collapsed="false" customWidth="true" hidden="false" outlineLevel="0" max="498" min="497" style="2" width="10.13"/>
    <col collapsed="false" customWidth="true" hidden="false" outlineLevel="0" max="499" min="499" style="2" width="12"/>
    <col collapsed="false" customWidth="true" hidden="false" outlineLevel="0" max="746" min="500" style="2" width="10.13"/>
    <col collapsed="false" customWidth="true" hidden="false" outlineLevel="0" max="747" min="747" style="2" width="52.13"/>
    <col collapsed="false" customWidth="true" hidden="false" outlineLevel="0" max="748" min="748" style="2" width="33.62"/>
    <col collapsed="false" customWidth="true" hidden="false" outlineLevel="0" max="749" min="749" style="2" width="12.75"/>
    <col collapsed="false" customWidth="true" hidden="false" outlineLevel="0" max="750" min="750" style="2" width="22.63"/>
    <col collapsed="false" customWidth="true" hidden="false" outlineLevel="0" max="751" min="751" style="2" width="21.63"/>
    <col collapsed="false" customWidth="true" hidden="false" outlineLevel="0" max="752" min="752" style="2" width="26.88"/>
    <col collapsed="false" customWidth="true" hidden="false" outlineLevel="0" max="754" min="753" style="2" width="10.13"/>
    <col collapsed="false" customWidth="true" hidden="false" outlineLevel="0" max="755" min="755" style="2" width="12"/>
    <col collapsed="false" customWidth="true" hidden="false" outlineLevel="0" max="1001" min="756" style="2" width="10.13"/>
    <col collapsed="false" customWidth="true" hidden="false" outlineLevel="0" max="1014" min="1002" style="1" width="8.74"/>
    <col collapsed="false" customWidth="true" hidden="false" outlineLevel="0" max="1025" min="1015" style="0" width="8.62"/>
  </cols>
  <sheetData>
    <row r="1" customFormat="false" ht="14.25" hidden="false" customHeight="true" outlineLevel="0" collapsed="false">
      <c r="A1" s="4"/>
      <c r="B1" s="4"/>
      <c r="C1" s="5"/>
      <c r="D1" s="5"/>
      <c r="E1" s="5"/>
      <c r="F1" s="6"/>
      <c r="G1" s="6"/>
      <c r="H1" s="6"/>
      <c r="I1" s="7" t="s">
        <v>0</v>
      </c>
      <c r="J1" s="7"/>
    </row>
    <row r="2" customFormat="false" ht="14.25" hidden="false" customHeight="true" outlineLevel="0" collapsed="false">
      <c r="A2" s="4"/>
      <c r="B2" s="4"/>
      <c r="C2" s="8" t="s">
        <v>1</v>
      </c>
      <c r="D2" s="8"/>
      <c r="E2" s="5"/>
      <c r="F2" s="6"/>
      <c r="G2" s="6"/>
      <c r="H2" s="6"/>
    </row>
    <row r="3" customFormat="false" ht="18.75" hidden="false" customHeight="true" outlineLevel="0" collapsed="false">
      <c r="A3" s="4"/>
      <c r="B3" s="8" t="s">
        <v>2</v>
      </c>
      <c r="C3" s="8"/>
      <c r="D3" s="8"/>
      <c r="E3" s="8"/>
      <c r="F3" s="8"/>
      <c r="G3" s="8"/>
      <c r="H3" s="8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2.75" hidden="false" customHeight="true" outlineLevel="0" collapsed="false"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41.45" hidden="false" customHeight="true" outlineLevel="0" collapsed="false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6.5" hidden="false" customHeight="true" outlineLevel="0" collapsed="false">
      <c r="A6" s="10" t="n">
        <v>1</v>
      </c>
      <c r="B6" s="10" t="n">
        <v>2</v>
      </c>
      <c r="C6" s="10" t="n">
        <v>3</v>
      </c>
      <c r="D6" s="10" t="n">
        <v>4</v>
      </c>
      <c r="E6" s="10" t="n">
        <v>5</v>
      </c>
      <c r="F6" s="10" t="n">
        <v>6</v>
      </c>
      <c r="G6" s="10" t="n">
        <v>7</v>
      </c>
      <c r="H6" s="11" t="n">
        <v>8</v>
      </c>
      <c r="I6" s="10" t="n">
        <v>9</v>
      </c>
      <c r="J6" s="10" t="n">
        <v>10</v>
      </c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="20" customFormat="true" ht="39" hidden="false" customHeight="true" outlineLevel="0" collapsed="false">
      <c r="A7" s="12" t="n">
        <v>1</v>
      </c>
      <c r="B7" s="13" t="s">
        <v>13</v>
      </c>
      <c r="C7" s="13" t="s">
        <v>14</v>
      </c>
      <c r="D7" s="14" t="s">
        <v>15</v>
      </c>
      <c r="E7" s="15" t="s">
        <v>16</v>
      </c>
      <c r="F7" s="16" t="s">
        <v>17</v>
      </c>
      <c r="G7" s="17" t="n">
        <v>0.08</v>
      </c>
      <c r="H7" s="18"/>
      <c r="I7" s="19" t="n">
        <f aca="false">H7*G7</f>
        <v>0</v>
      </c>
      <c r="J7" s="19" t="n">
        <f aca="false">I7+H7</f>
        <v>0</v>
      </c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</row>
    <row r="8" customFormat="false" ht="27.6" hidden="false" customHeight="true" outlineLevel="0" collapsed="false">
      <c r="A8" s="22" t="n">
        <v>2</v>
      </c>
      <c r="B8" s="13" t="s">
        <v>18</v>
      </c>
      <c r="C8" s="13" t="s">
        <v>19</v>
      </c>
      <c r="D8" s="14" t="s">
        <v>20</v>
      </c>
      <c r="E8" s="15" t="s">
        <v>21</v>
      </c>
      <c r="F8" s="16" t="s">
        <v>17</v>
      </c>
      <c r="G8" s="17" t="n">
        <v>0.08</v>
      </c>
      <c r="H8" s="23"/>
      <c r="I8" s="19" t="n">
        <f aca="false">H8*G8</f>
        <v>0</v>
      </c>
      <c r="J8" s="19" t="n">
        <f aca="false">I8+H8</f>
        <v>0</v>
      </c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39" hidden="false" customHeight="true" outlineLevel="0" collapsed="false">
      <c r="A9" s="22" t="n">
        <v>3</v>
      </c>
      <c r="B9" s="13" t="s">
        <v>22</v>
      </c>
      <c r="C9" s="13" t="s">
        <v>19</v>
      </c>
      <c r="D9" s="14" t="s">
        <v>23</v>
      </c>
      <c r="E9" s="15" t="s">
        <v>24</v>
      </c>
      <c r="F9" s="16" t="s">
        <v>17</v>
      </c>
      <c r="G9" s="17" t="n">
        <v>0.08</v>
      </c>
      <c r="H9" s="23"/>
      <c r="I9" s="19" t="n">
        <f aca="false">H9*G9</f>
        <v>0</v>
      </c>
      <c r="J9" s="19" t="n">
        <f aca="false">I9+H9</f>
        <v>0</v>
      </c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customFormat="false" ht="39" hidden="false" customHeight="true" outlineLevel="0" collapsed="false">
      <c r="A10" s="22" t="n">
        <v>4</v>
      </c>
      <c r="B10" s="13" t="s">
        <v>25</v>
      </c>
      <c r="C10" s="13" t="s">
        <v>19</v>
      </c>
      <c r="D10" s="14" t="s">
        <v>26</v>
      </c>
      <c r="E10" s="15" t="s">
        <v>27</v>
      </c>
      <c r="F10" s="16" t="s">
        <v>17</v>
      </c>
      <c r="G10" s="17" t="n">
        <v>0.08</v>
      </c>
      <c r="H10" s="23"/>
      <c r="I10" s="19" t="n">
        <f aca="false">H10*G10</f>
        <v>0</v>
      </c>
      <c r="J10" s="19" t="n">
        <f aca="false">I10+H10</f>
        <v>0</v>
      </c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customFormat="false" ht="44.25" hidden="false" customHeight="true" outlineLevel="0" collapsed="false">
      <c r="A11" s="22" t="n">
        <v>5</v>
      </c>
      <c r="B11" s="13" t="s">
        <v>28</v>
      </c>
      <c r="C11" s="13" t="s">
        <v>29</v>
      </c>
      <c r="D11" s="14" t="s">
        <v>30</v>
      </c>
      <c r="E11" s="15" t="s">
        <v>31</v>
      </c>
      <c r="F11" s="16" t="s">
        <v>17</v>
      </c>
      <c r="G11" s="17" t="n">
        <v>0.08</v>
      </c>
      <c r="H11" s="23"/>
      <c r="I11" s="19" t="n">
        <f aca="false">H11*G11</f>
        <v>0</v>
      </c>
      <c r="J11" s="19" t="n">
        <f aca="false">I11+H11</f>
        <v>0</v>
      </c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customFormat="false" ht="42" hidden="false" customHeight="true" outlineLevel="0" collapsed="false">
      <c r="A12" s="22" t="n">
        <v>6</v>
      </c>
      <c r="B12" s="13" t="s">
        <v>32</v>
      </c>
      <c r="C12" s="24" t="s">
        <v>19</v>
      </c>
      <c r="D12" s="14" t="s">
        <v>33</v>
      </c>
      <c r="E12" s="15" t="s">
        <v>34</v>
      </c>
      <c r="F12" s="16" t="s">
        <v>17</v>
      </c>
      <c r="G12" s="17" t="n">
        <v>0.08</v>
      </c>
      <c r="H12" s="23"/>
      <c r="I12" s="19" t="n">
        <f aca="false">H12*G12</f>
        <v>0</v>
      </c>
      <c r="J12" s="19" t="n">
        <f aca="false">I12+H12</f>
        <v>0</v>
      </c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customFormat="false" ht="27.6" hidden="false" customHeight="true" outlineLevel="0" collapsed="false">
      <c r="A13" s="22" t="n">
        <v>7</v>
      </c>
      <c r="B13" s="25" t="s">
        <v>35</v>
      </c>
      <c r="C13" s="24" t="s">
        <v>36</v>
      </c>
      <c r="D13" s="24" t="s">
        <v>37</v>
      </c>
      <c r="E13" s="26" t="s">
        <v>38</v>
      </c>
      <c r="F13" s="16" t="s">
        <v>17</v>
      </c>
      <c r="G13" s="27" t="n">
        <v>0.08</v>
      </c>
      <c r="H13" s="23"/>
      <c r="I13" s="19" t="n">
        <f aca="false">H13*G13</f>
        <v>0</v>
      </c>
      <c r="J13" s="19" t="n">
        <f aca="false">I13+H13</f>
        <v>0</v>
      </c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customFormat="false" ht="42" hidden="false" customHeight="true" outlineLevel="0" collapsed="false">
      <c r="A14" s="22" t="n">
        <v>8</v>
      </c>
      <c r="B14" s="25" t="s">
        <v>39</v>
      </c>
      <c r="C14" s="24" t="s">
        <v>19</v>
      </c>
      <c r="D14" s="24" t="s">
        <v>40</v>
      </c>
      <c r="E14" s="26" t="s">
        <v>41</v>
      </c>
      <c r="F14" s="16" t="s">
        <v>17</v>
      </c>
      <c r="G14" s="17" t="n">
        <v>0.08</v>
      </c>
      <c r="H14" s="23"/>
      <c r="I14" s="19" t="n">
        <f aca="false">H14*G14</f>
        <v>0</v>
      </c>
      <c r="J14" s="19" t="n">
        <f aca="false">I14+H14</f>
        <v>0</v>
      </c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customFormat="false" ht="42" hidden="false" customHeight="true" outlineLevel="0" collapsed="false">
      <c r="A15" s="22" t="n">
        <v>9</v>
      </c>
      <c r="B15" s="25" t="s">
        <v>42</v>
      </c>
      <c r="C15" s="24" t="s">
        <v>19</v>
      </c>
      <c r="D15" s="24" t="s">
        <v>43</v>
      </c>
      <c r="E15" s="26" t="s">
        <v>44</v>
      </c>
      <c r="F15" s="16" t="s">
        <v>17</v>
      </c>
      <c r="G15" s="27" t="n">
        <v>0.08</v>
      </c>
      <c r="H15" s="23"/>
      <c r="I15" s="19" t="n">
        <f aca="false">H15*G15</f>
        <v>0</v>
      </c>
      <c r="J15" s="19" t="n">
        <f aca="false">I15+H15</f>
        <v>0</v>
      </c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customFormat="false" ht="28.5" hidden="false" customHeight="true" outlineLevel="0" collapsed="false">
      <c r="A16" s="22" t="n">
        <v>10</v>
      </c>
      <c r="B16" s="15" t="s">
        <v>45</v>
      </c>
      <c r="C16" s="13" t="s">
        <v>46</v>
      </c>
      <c r="D16" s="14" t="s">
        <v>47</v>
      </c>
      <c r="E16" s="15" t="s">
        <v>48</v>
      </c>
      <c r="F16" s="16" t="s">
        <v>17</v>
      </c>
      <c r="G16" s="17" t="n">
        <v>0.08</v>
      </c>
      <c r="H16" s="23"/>
      <c r="I16" s="19" t="n">
        <f aca="false">H16*G16</f>
        <v>0</v>
      </c>
      <c r="J16" s="19" t="n">
        <f aca="false">I16+H16</f>
        <v>0</v>
      </c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27" hidden="false" customHeight="true" outlineLevel="0" collapsed="false">
      <c r="A17" s="22" t="n">
        <v>11</v>
      </c>
      <c r="B17" s="13" t="s">
        <v>49</v>
      </c>
      <c r="C17" s="13" t="s">
        <v>50</v>
      </c>
      <c r="D17" s="14" t="s">
        <v>51</v>
      </c>
      <c r="E17" s="15" t="s">
        <v>52</v>
      </c>
      <c r="F17" s="28" t="s">
        <v>53</v>
      </c>
      <c r="G17" s="17" t="n">
        <v>0.08</v>
      </c>
      <c r="H17" s="23"/>
      <c r="I17" s="19" t="n">
        <f aca="false">H17*G17</f>
        <v>0</v>
      </c>
      <c r="J17" s="19" t="n">
        <f aca="false">I17+H17</f>
        <v>0</v>
      </c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customFormat="false" ht="27.6" hidden="false" customHeight="true" outlineLevel="0" collapsed="false">
      <c r="A18" s="22" t="n">
        <v>12</v>
      </c>
      <c r="B18" s="13" t="s">
        <v>54</v>
      </c>
      <c r="C18" s="13" t="s">
        <v>55</v>
      </c>
      <c r="D18" s="14" t="s">
        <v>56</v>
      </c>
      <c r="E18" s="15" t="s">
        <v>57</v>
      </c>
      <c r="F18" s="28" t="s">
        <v>17</v>
      </c>
      <c r="G18" s="17" t="n">
        <v>0.08</v>
      </c>
      <c r="H18" s="23"/>
      <c r="I18" s="19" t="n">
        <f aca="false">H18*G18</f>
        <v>0</v>
      </c>
      <c r="J18" s="19" t="n">
        <f aca="false">I18+H18</f>
        <v>0</v>
      </c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customFormat="false" ht="27.6" hidden="false" customHeight="true" outlineLevel="0" collapsed="false">
      <c r="A19" s="22" t="n">
        <v>13</v>
      </c>
      <c r="B19" s="13" t="s">
        <v>58</v>
      </c>
      <c r="C19" s="13" t="s">
        <v>59</v>
      </c>
      <c r="D19" s="14" t="s">
        <v>60</v>
      </c>
      <c r="E19" s="15" t="s">
        <v>61</v>
      </c>
      <c r="F19" s="16" t="s">
        <v>62</v>
      </c>
      <c r="G19" s="17" t="n">
        <v>0.08</v>
      </c>
      <c r="H19" s="23"/>
      <c r="I19" s="19" t="n">
        <f aca="false">H19*G19</f>
        <v>0</v>
      </c>
      <c r="J19" s="19" t="n">
        <f aca="false">I19+H19</f>
        <v>0</v>
      </c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customFormat="false" ht="27.6" hidden="false" customHeight="true" outlineLevel="0" collapsed="false">
      <c r="A20" s="22" t="n">
        <v>14</v>
      </c>
      <c r="B20" s="29" t="s">
        <v>63</v>
      </c>
      <c r="C20" s="29" t="s">
        <v>64</v>
      </c>
      <c r="D20" s="30" t="s">
        <v>65</v>
      </c>
      <c r="E20" s="31" t="s">
        <v>66</v>
      </c>
      <c r="F20" s="32" t="s">
        <v>67</v>
      </c>
      <c r="G20" s="33" t="n">
        <v>0.23</v>
      </c>
      <c r="H20" s="34"/>
      <c r="I20" s="35"/>
      <c r="J20" s="35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customFormat="false" ht="27.4" hidden="false" customHeight="true" outlineLevel="0" collapsed="false">
      <c r="A21" s="22" t="n">
        <v>15</v>
      </c>
      <c r="B21" s="29" t="s">
        <v>68</v>
      </c>
      <c r="C21" s="29" t="s">
        <v>64</v>
      </c>
      <c r="D21" s="30" t="s">
        <v>69</v>
      </c>
      <c r="E21" s="31" t="s">
        <v>70</v>
      </c>
      <c r="F21" s="32" t="s">
        <v>67</v>
      </c>
      <c r="G21" s="33" t="n">
        <v>0.23</v>
      </c>
      <c r="H21" s="34"/>
      <c r="I21" s="35"/>
      <c r="J21" s="35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customFormat="false" ht="27.6" hidden="false" customHeight="true" outlineLevel="0" collapsed="false">
      <c r="A22" s="22" t="n">
        <v>16</v>
      </c>
      <c r="B22" s="29" t="s">
        <v>71</v>
      </c>
      <c r="C22" s="29" t="s">
        <v>64</v>
      </c>
      <c r="D22" s="30" t="s">
        <v>72</v>
      </c>
      <c r="E22" s="31" t="s">
        <v>73</v>
      </c>
      <c r="F22" s="32" t="s">
        <v>67</v>
      </c>
      <c r="G22" s="33" t="n">
        <v>0.23</v>
      </c>
      <c r="H22" s="34"/>
      <c r="I22" s="35"/>
      <c r="J22" s="35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customFormat="false" ht="27.6" hidden="false" customHeight="true" outlineLevel="0" collapsed="false">
      <c r="A23" s="22" t="n">
        <v>17</v>
      </c>
      <c r="B23" s="29" t="s">
        <v>74</v>
      </c>
      <c r="C23" s="29" t="s">
        <v>64</v>
      </c>
      <c r="D23" s="30" t="s">
        <v>75</v>
      </c>
      <c r="E23" s="31" t="s">
        <v>76</v>
      </c>
      <c r="F23" s="32" t="s">
        <v>67</v>
      </c>
      <c r="G23" s="33" t="n">
        <v>0.23</v>
      </c>
      <c r="H23" s="34"/>
      <c r="I23" s="35"/>
      <c r="J23" s="35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customFormat="false" ht="27.6" hidden="false" customHeight="true" outlineLevel="0" collapsed="false">
      <c r="A24" s="22" t="n">
        <v>18</v>
      </c>
      <c r="B24" s="29" t="s">
        <v>77</v>
      </c>
      <c r="C24" s="29" t="s">
        <v>64</v>
      </c>
      <c r="D24" s="30" t="s">
        <v>78</v>
      </c>
      <c r="E24" s="31" t="s">
        <v>79</v>
      </c>
      <c r="F24" s="36" t="s">
        <v>67</v>
      </c>
      <c r="G24" s="33" t="n">
        <v>0.23</v>
      </c>
      <c r="H24" s="34"/>
      <c r="I24" s="35"/>
      <c r="J24" s="35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customFormat="false" ht="27.6" hidden="false" customHeight="true" outlineLevel="0" collapsed="false">
      <c r="A25" s="22" t="n">
        <v>19</v>
      </c>
      <c r="B25" s="29" t="s">
        <v>80</v>
      </c>
      <c r="C25" s="29" t="s">
        <v>64</v>
      </c>
      <c r="D25" s="30" t="s">
        <v>81</v>
      </c>
      <c r="E25" s="31" t="s">
        <v>76</v>
      </c>
      <c r="F25" s="36" t="s">
        <v>67</v>
      </c>
      <c r="G25" s="33" t="n">
        <v>0.23</v>
      </c>
      <c r="H25" s="34"/>
      <c r="I25" s="35"/>
      <c r="J25" s="35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customFormat="false" ht="42.75" hidden="false" customHeight="true" outlineLevel="0" collapsed="false">
      <c r="A26" s="22" t="n">
        <v>20</v>
      </c>
      <c r="B26" s="37" t="s">
        <v>82</v>
      </c>
      <c r="C26" s="37" t="s">
        <v>83</v>
      </c>
      <c r="D26" s="30"/>
      <c r="E26" s="38"/>
      <c r="F26" s="39" t="s">
        <v>84</v>
      </c>
      <c r="G26" s="33" t="n">
        <v>0.23</v>
      </c>
      <c r="H26" s="23"/>
      <c r="I26" s="19" t="n">
        <f aca="false">H26*G26</f>
        <v>0</v>
      </c>
      <c r="J26" s="19" t="n">
        <f aca="false">I26+H26</f>
        <v>0</v>
      </c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customFormat="false" ht="27.6" hidden="false" customHeight="true" outlineLevel="0" collapsed="false">
      <c r="A27" s="22" t="n">
        <v>21</v>
      </c>
      <c r="B27" s="40" t="s">
        <v>85</v>
      </c>
      <c r="C27" s="13" t="s">
        <v>86</v>
      </c>
      <c r="D27" s="14" t="s">
        <v>87</v>
      </c>
      <c r="E27" s="15" t="s">
        <v>88</v>
      </c>
      <c r="F27" s="16" t="s">
        <v>89</v>
      </c>
      <c r="G27" s="17" t="n">
        <v>0.08</v>
      </c>
      <c r="H27" s="23"/>
      <c r="I27" s="19" t="n">
        <f aca="false">H27*G27</f>
        <v>0</v>
      </c>
      <c r="J27" s="19" t="n">
        <f aca="false">I27+H27</f>
        <v>0</v>
      </c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customFormat="false" ht="27.6" hidden="false" customHeight="true" outlineLevel="0" collapsed="false">
      <c r="A28" s="22" t="n">
        <v>22</v>
      </c>
      <c r="B28" s="40" t="s">
        <v>90</v>
      </c>
      <c r="C28" s="13" t="s">
        <v>86</v>
      </c>
      <c r="D28" s="14" t="s">
        <v>91</v>
      </c>
      <c r="E28" s="15" t="s">
        <v>92</v>
      </c>
      <c r="F28" s="28" t="s">
        <v>89</v>
      </c>
      <c r="G28" s="17" t="n">
        <v>0.08</v>
      </c>
      <c r="H28" s="23"/>
      <c r="I28" s="19" t="n">
        <f aca="false">H28*G28</f>
        <v>0</v>
      </c>
      <c r="J28" s="19" t="n">
        <f aca="false">I28+H28</f>
        <v>0</v>
      </c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customFormat="false" ht="27.6" hidden="false" customHeight="true" outlineLevel="0" collapsed="false">
      <c r="A29" s="22" t="n">
        <v>23</v>
      </c>
      <c r="B29" s="40" t="s">
        <v>93</v>
      </c>
      <c r="C29" s="13" t="s">
        <v>86</v>
      </c>
      <c r="D29" s="14" t="s">
        <v>94</v>
      </c>
      <c r="E29" s="15" t="s">
        <v>95</v>
      </c>
      <c r="F29" s="28" t="s">
        <v>89</v>
      </c>
      <c r="G29" s="27" t="n">
        <v>0.08</v>
      </c>
      <c r="H29" s="23"/>
      <c r="I29" s="19" t="n">
        <f aca="false">H29*G29</f>
        <v>0</v>
      </c>
      <c r="J29" s="19" t="n">
        <f aca="false">I29+H29</f>
        <v>0</v>
      </c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customFormat="false" ht="27.6" hidden="false" customHeight="true" outlineLevel="0" collapsed="false">
      <c r="A30" s="22" t="n">
        <v>24</v>
      </c>
      <c r="B30" s="40" t="s">
        <v>96</v>
      </c>
      <c r="C30" s="13" t="s">
        <v>86</v>
      </c>
      <c r="D30" s="14" t="s">
        <v>97</v>
      </c>
      <c r="E30" s="15" t="s">
        <v>98</v>
      </c>
      <c r="F30" s="16" t="s">
        <v>89</v>
      </c>
      <c r="G30" s="17" t="n">
        <v>0.08</v>
      </c>
      <c r="H30" s="23"/>
      <c r="I30" s="19" t="n">
        <f aca="false">H30*G30</f>
        <v>0</v>
      </c>
      <c r="J30" s="19" t="n">
        <f aca="false">I30+H30</f>
        <v>0</v>
      </c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customFormat="false" ht="27.6" hidden="false" customHeight="true" outlineLevel="0" collapsed="false">
      <c r="A31" s="22" t="n">
        <v>25</v>
      </c>
      <c r="B31" s="40" t="s">
        <v>99</v>
      </c>
      <c r="C31" s="13" t="s">
        <v>86</v>
      </c>
      <c r="D31" s="14" t="s">
        <v>100</v>
      </c>
      <c r="E31" s="15" t="s">
        <v>101</v>
      </c>
      <c r="F31" s="28" t="s">
        <v>89</v>
      </c>
      <c r="G31" s="17" t="n">
        <v>0.08</v>
      </c>
      <c r="H31" s="23"/>
      <c r="I31" s="19" t="n">
        <f aca="false">H31*G31</f>
        <v>0</v>
      </c>
      <c r="J31" s="19" t="n">
        <f aca="false">I31+H31</f>
        <v>0</v>
      </c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customFormat="false" ht="27.6" hidden="false" customHeight="true" outlineLevel="0" collapsed="false">
      <c r="A32" s="22" t="n">
        <v>26</v>
      </c>
      <c r="B32" s="40" t="s">
        <v>102</v>
      </c>
      <c r="C32" s="13" t="s">
        <v>86</v>
      </c>
      <c r="D32" s="14" t="s">
        <v>103</v>
      </c>
      <c r="E32" s="15" t="s">
        <v>104</v>
      </c>
      <c r="F32" s="16" t="s">
        <v>89</v>
      </c>
      <c r="G32" s="17" t="n">
        <v>0.08</v>
      </c>
      <c r="H32" s="23"/>
      <c r="I32" s="19" t="n">
        <f aca="false">H32*G32</f>
        <v>0</v>
      </c>
      <c r="J32" s="19" t="n">
        <f aca="false">I32+H32</f>
        <v>0</v>
      </c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customFormat="false" ht="23.1" hidden="false" customHeight="true" outlineLevel="0" collapsed="false">
      <c r="A33" s="22" t="n">
        <v>27</v>
      </c>
      <c r="B33" s="40" t="s">
        <v>105</v>
      </c>
      <c r="C33" s="13" t="s">
        <v>86</v>
      </c>
      <c r="D33" s="14" t="s">
        <v>106</v>
      </c>
      <c r="E33" s="15" t="s">
        <v>107</v>
      </c>
      <c r="F33" s="28" t="s">
        <v>89</v>
      </c>
      <c r="G33" s="17" t="n">
        <v>0.08</v>
      </c>
      <c r="H33" s="23"/>
      <c r="I33" s="19" t="n">
        <f aca="false">H33*G33</f>
        <v>0</v>
      </c>
      <c r="J33" s="19" t="n">
        <f aca="false">I33+H33</f>
        <v>0</v>
      </c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customFormat="false" ht="27.6" hidden="false" customHeight="true" outlineLevel="0" collapsed="false">
      <c r="A34" s="22" t="n">
        <v>28</v>
      </c>
      <c r="B34" s="40" t="s">
        <v>108</v>
      </c>
      <c r="C34" s="13" t="s">
        <v>86</v>
      </c>
      <c r="D34" s="14" t="s">
        <v>109</v>
      </c>
      <c r="E34" s="15" t="s">
        <v>110</v>
      </c>
      <c r="F34" s="28" t="s">
        <v>89</v>
      </c>
      <c r="G34" s="27" t="n">
        <v>0.08</v>
      </c>
      <c r="H34" s="23"/>
      <c r="I34" s="19" t="n">
        <f aca="false">H34*G34</f>
        <v>0</v>
      </c>
      <c r="J34" s="19" t="n">
        <f aca="false">I34+H34</f>
        <v>0</v>
      </c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customFormat="false" ht="27.6" hidden="false" customHeight="true" outlineLevel="0" collapsed="false">
      <c r="A35" s="22" t="n">
        <v>29</v>
      </c>
      <c r="B35" s="41" t="s">
        <v>111</v>
      </c>
      <c r="C35" s="29" t="s">
        <v>112</v>
      </c>
      <c r="D35" s="30" t="s">
        <v>113</v>
      </c>
      <c r="E35" s="31" t="s">
        <v>114</v>
      </c>
      <c r="F35" s="32" t="s">
        <v>115</v>
      </c>
      <c r="G35" s="33" t="n">
        <v>0.23</v>
      </c>
      <c r="H35" s="34"/>
      <c r="I35" s="34"/>
      <c r="J35" s="34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customFormat="false" ht="27.6" hidden="false" customHeight="true" outlineLevel="0" collapsed="false">
      <c r="A36" s="22" t="n">
        <v>30</v>
      </c>
      <c r="B36" s="29" t="s">
        <v>116</v>
      </c>
      <c r="C36" s="29" t="s">
        <v>112</v>
      </c>
      <c r="D36" s="30" t="s">
        <v>117</v>
      </c>
      <c r="E36" s="31" t="s">
        <v>118</v>
      </c>
      <c r="F36" s="32" t="s">
        <v>115</v>
      </c>
      <c r="G36" s="33" t="n">
        <v>0.23</v>
      </c>
      <c r="H36" s="34"/>
      <c r="I36" s="34"/>
      <c r="J36" s="34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customFormat="false" ht="27.6" hidden="false" customHeight="true" outlineLevel="0" collapsed="false">
      <c r="A37" s="22" t="n">
        <v>31</v>
      </c>
      <c r="B37" s="29" t="s">
        <v>119</v>
      </c>
      <c r="C37" s="29" t="s">
        <v>112</v>
      </c>
      <c r="D37" s="30" t="s">
        <v>120</v>
      </c>
      <c r="E37" s="31" t="s">
        <v>121</v>
      </c>
      <c r="F37" s="32" t="s">
        <v>115</v>
      </c>
      <c r="G37" s="33" t="n">
        <v>0.23</v>
      </c>
      <c r="H37" s="34"/>
      <c r="I37" s="34"/>
      <c r="J37" s="34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customFormat="false" ht="23.1" hidden="false" customHeight="true" outlineLevel="0" collapsed="false">
      <c r="A38" s="22" t="n">
        <v>32</v>
      </c>
      <c r="B38" s="29" t="s">
        <v>122</v>
      </c>
      <c r="C38" s="29" t="s">
        <v>112</v>
      </c>
      <c r="D38" s="30" t="s">
        <v>123</v>
      </c>
      <c r="E38" s="31" t="s">
        <v>124</v>
      </c>
      <c r="F38" s="32" t="s">
        <v>115</v>
      </c>
      <c r="G38" s="33" t="n">
        <v>0.23</v>
      </c>
      <c r="H38" s="34"/>
      <c r="I38" s="34"/>
      <c r="J38" s="34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customFormat="false" ht="27.6" hidden="false" customHeight="true" outlineLevel="0" collapsed="false">
      <c r="A39" s="22" t="n">
        <v>33</v>
      </c>
      <c r="B39" s="29" t="s">
        <v>125</v>
      </c>
      <c r="C39" s="29" t="s">
        <v>112</v>
      </c>
      <c r="D39" s="30" t="s">
        <v>126</v>
      </c>
      <c r="E39" s="31" t="s">
        <v>127</v>
      </c>
      <c r="F39" s="32" t="s">
        <v>115</v>
      </c>
      <c r="G39" s="33" t="n">
        <v>0.23</v>
      </c>
      <c r="H39" s="34"/>
      <c r="I39" s="34"/>
      <c r="J39" s="34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customFormat="false" ht="23.1" hidden="false" customHeight="true" outlineLevel="0" collapsed="false">
      <c r="A40" s="22" t="n">
        <v>34</v>
      </c>
      <c r="B40" s="29" t="s">
        <v>128</v>
      </c>
      <c r="C40" s="29" t="s">
        <v>112</v>
      </c>
      <c r="D40" s="30" t="s">
        <v>129</v>
      </c>
      <c r="E40" s="31" t="s">
        <v>130</v>
      </c>
      <c r="F40" s="32" t="s">
        <v>115</v>
      </c>
      <c r="G40" s="33" t="n">
        <v>0.23</v>
      </c>
      <c r="H40" s="34"/>
      <c r="I40" s="34"/>
      <c r="J40" s="34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customFormat="false" ht="27.6" hidden="false" customHeight="true" outlineLevel="0" collapsed="false">
      <c r="A41" s="22" t="n">
        <v>35</v>
      </c>
      <c r="B41" s="29" t="s">
        <v>131</v>
      </c>
      <c r="C41" s="29" t="s">
        <v>112</v>
      </c>
      <c r="D41" s="30" t="s">
        <v>132</v>
      </c>
      <c r="E41" s="31" t="s">
        <v>133</v>
      </c>
      <c r="F41" s="32" t="s">
        <v>115</v>
      </c>
      <c r="G41" s="33" t="n">
        <v>0.23</v>
      </c>
      <c r="H41" s="34"/>
      <c r="I41" s="34"/>
      <c r="J41" s="34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customFormat="false" ht="27.6" hidden="false" customHeight="true" outlineLevel="0" collapsed="false">
      <c r="A42" s="22" t="n">
        <v>36</v>
      </c>
      <c r="B42" s="29" t="s">
        <v>134</v>
      </c>
      <c r="C42" s="29" t="s">
        <v>112</v>
      </c>
      <c r="D42" s="30" t="s">
        <v>135</v>
      </c>
      <c r="E42" s="31" t="s">
        <v>136</v>
      </c>
      <c r="F42" s="32" t="s">
        <v>115</v>
      </c>
      <c r="G42" s="33" t="n">
        <v>0.23</v>
      </c>
      <c r="H42" s="34"/>
      <c r="I42" s="34"/>
      <c r="J42" s="34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customFormat="false" ht="23.1" hidden="false" customHeight="true" outlineLevel="0" collapsed="false">
      <c r="A43" s="12" t="n">
        <v>37</v>
      </c>
      <c r="B43" s="29" t="s">
        <v>137</v>
      </c>
      <c r="C43" s="29" t="s">
        <v>112</v>
      </c>
      <c r="D43" s="30" t="s">
        <v>138</v>
      </c>
      <c r="E43" s="31" t="s">
        <v>139</v>
      </c>
      <c r="F43" s="32" t="s">
        <v>115</v>
      </c>
      <c r="G43" s="33" t="n">
        <v>0.23</v>
      </c>
      <c r="H43" s="34"/>
      <c r="I43" s="34"/>
      <c r="J43" s="34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customFormat="false" ht="23.1" hidden="false" customHeight="true" outlineLevel="0" collapsed="false">
      <c r="A44" s="22" t="n">
        <v>38</v>
      </c>
      <c r="B44" s="29" t="s">
        <v>140</v>
      </c>
      <c r="C44" s="29" t="s">
        <v>112</v>
      </c>
      <c r="D44" s="30" t="s">
        <v>141</v>
      </c>
      <c r="E44" s="31" t="s">
        <v>118</v>
      </c>
      <c r="F44" s="32" t="s">
        <v>115</v>
      </c>
      <c r="G44" s="33" t="n">
        <v>0.23</v>
      </c>
      <c r="H44" s="34"/>
      <c r="I44" s="34"/>
      <c r="J44" s="34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customFormat="false" ht="27.6" hidden="false" customHeight="true" outlineLevel="0" collapsed="false">
      <c r="A45" s="22" t="n">
        <v>39</v>
      </c>
      <c r="B45" s="29" t="s">
        <v>142</v>
      </c>
      <c r="C45" s="29" t="s">
        <v>112</v>
      </c>
      <c r="D45" s="30" t="s">
        <v>143</v>
      </c>
      <c r="E45" s="31" t="s">
        <v>76</v>
      </c>
      <c r="F45" s="32" t="s">
        <v>115</v>
      </c>
      <c r="G45" s="33" t="n">
        <v>0.23</v>
      </c>
      <c r="H45" s="34"/>
      <c r="I45" s="34"/>
      <c r="J45" s="34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customFormat="false" ht="23.1" hidden="false" customHeight="true" outlineLevel="0" collapsed="false">
      <c r="A46" s="22" t="n">
        <v>40</v>
      </c>
      <c r="B46" s="29" t="s">
        <v>144</v>
      </c>
      <c r="C46" s="29" t="s">
        <v>112</v>
      </c>
      <c r="D46" s="30" t="s">
        <v>145</v>
      </c>
      <c r="E46" s="31" t="s">
        <v>146</v>
      </c>
      <c r="F46" s="32" t="s">
        <v>115</v>
      </c>
      <c r="G46" s="33" t="n">
        <v>0.23</v>
      </c>
      <c r="H46" s="34"/>
      <c r="I46" s="34"/>
      <c r="J46" s="34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customFormat="false" ht="27.6" hidden="false" customHeight="true" outlineLevel="0" collapsed="false">
      <c r="A47" s="22" t="n">
        <v>41</v>
      </c>
      <c r="B47" s="29" t="s">
        <v>147</v>
      </c>
      <c r="C47" s="29" t="s">
        <v>112</v>
      </c>
      <c r="D47" s="30" t="s">
        <v>148</v>
      </c>
      <c r="E47" s="31" t="s">
        <v>149</v>
      </c>
      <c r="F47" s="32" t="s">
        <v>115</v>
      </c>
      <c r="G47" s="33" t="n">
        <v>0.23</v>
      </c>
      <c r="H47" s="34"/>
      <c r="I47" s="34"/>
      <c r="J47" s="34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customFormat="false" ht="27.6" hidden="false" customHeight="true" outlineLevel="0" collapsed="false">
      <c r="A48" s="22" t="n">
        <v>42</v>
      </c>
      <c r="B48" s="29" t="s">
        <v>150</v>
      </c>
      <c r="C48" s="29" t="s">
        <v>112</v>
      </c>
      <c r="D48" s="30" t="s">
        <v>151</v>
      </c>
      <c r="E48" s="31" t="s">
        <v>152</v>
      </c>
      <c r="F48" s="32" t="s">
        <v>115</v>
      </c>
      <c r="G48" s="33" t="n">
        <v>0.23</v>
      </c>
      <c r="H48" s="34"/>
      <c r="I48" s="34"/>
      <c r="J48" s="34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customFormat="false" ht="27.6" hidden="false" customHeight="true" outlineLevel="0" collapsed="false">
      <c r="A49" s="12" t="n">
        <v>43</v>
      </c>
      <c r="B49" s="29" t="s">
        <v>153</v>
      </c>
      <c r="C49" s="29" t="s">
        <v>112</v>
      </c>
      <c r="D49" s="30"/>
      <c r="E49" s="31" t="s">
        <v>154</v>
      </c>
      <c r="F49" s="32" t="s">
        <v>115</v>
      </c>
      <c r="G49" s="33" t="n">
        <v>0.23</v>
      </c>
      <c r="H49" s="34"/>
      <c r="I49" s="34"/>
      <c r="J49" s="34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customFormat="false" ht="27.6" hidden="false" customHeight="true" outlineLevel="0" collapsed="false">
      <c r="A50" s="12" t="n">
        <v>44</v>
      </c>
      <c r="B50" s="29" t="s">
        <v>155</v>
      </c>
      <c r="C50" s="29" t="s">
        <v>112</v>
      </c>
      <c r="D50" s="30" t="s">
        <v>156</v>
      </c>
      <c r="E50" s="31" t="s">
        <v>157</v>
      </c>
      <c r="F50" s="32" t="s">
        <v>115</v>
      </c>
      <c r="G50" s="33" t="n">
        <v>0.23</v>
      </c>
      <c r="H50" s="34"/>
      <c r="I50" s="34"/>
      <c r="J50" s="34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customFormat="false" ht="27.6" hidden="false" customHeight="true" outlineLevel="0" collapsed="false">
      <c r="A51" s="22" t="n">
        <v>45</v>
      </c>
      <c r="B51" s="29" t="s">
        <v>158</v>
      </c>
      <c r="C51" s="29" t="s">
        <v>112</v>
      </c>
      <c r="D51" s="30" t="s">
        <v>159</v>
      </c>
      <c r="E51" s="31" t="s">
        <v>160</v>
      </c>
      <c r="F51" s="32" t="s">
        <v>115</v>
      </c>
      <c r="G51" s="33" t="n">
        <v>0.23</v>
      </c>
      <c r="H51" s="34"/>
      <c r="I51" s="34"/>
      <c r="J51" s="34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s="42" customFormat="true" ht="39" hidden="false" customHeight="true" outlineLevel="0" collapsed="false">
      <c r="A52" s="22" t="n">
        <v>46</v>
      </c>
      <c r="B52" s="29" t="s">
        <v>161</v>
      </c>
      <c r="C52" s="29" t="s">
        <v>112</v>
      </c>
      <c r="D52" s="30" t="s">
        <v>162</v>
      </c>
      <c r="E52" s="31" t="s">
        <v>163</v>
      </c>
      <c r="F52" s="32" t="s">
        <v>115</v>
      </c>
      <c r="G52" s="33" t="n">
        <v>0.23</v>
      </c>
      <c r="H52" s="34"/>
      <c r="I52" s="34"/>
      <c r="J52" s="34"/>
    </row>
    <row r="53" s="42" customFormat="true" ht="27.95" hidden="false" customHeight="true" outlineLevel="0" collapsed="false">
      <c r="A53" s="22" t="n">
        <v>47</v>
      </c>
      <c r="B53" s="29" t="s">
        <v>164</v>
      </c>
      <c r="C53" s="29" t="s">
        <v>112</v>
      </c>
      <c r="D53" s="43" t="s">
        <v>165</v>
      </c>
      <c r="E53" s="31" t="s">
        <v>166</v>
      </c>
      <c r="F53" s="32" t="s">
        <v>115</v>
      </c>
      <c r="G53" s="33" t="n">
        <v>0.23</v>
      </c>
      <c r="H53" s="34"/>
      <c r="I53" s="34"/>
      <c r="J53" s="34"/>
    </row>
    <row r="54" s="42" customFormat="true" ht="40.5" hidden="false" customHeight="true" outlineLevel="0" collapsed="false">
      <c r="A54" s="22" t="n">
        <v>48</v>
      </c>
      <c r="B54" s="29" t="s">
        <v>167</v>
      </c>
      <c r="C54" s="29" t="s">
        <v>112</v>
      </c>
      <c r="D54" s="43" t="s">
        <v>168</v>
      </c>
      <c r="E54" s="31" t="s">
        <v>169</v>
      </c>
      <c r="F54" s="32" t="s">
        <v>115</v>
      </c>
      <c r="G54" s="33" t="n">
        <v>0.23</v>
      </c>
      <c r="H54" s="34"/>
      <c r="I54" s="34"/>
      <c r="J54" s="34"/>
    </row>
    <row r="55" s="42" customFormat="true" ht="27" hidden="false" customHeight="true" outlineLevel="0" collapsed="false">
      <c r="A55" s="22" t="n">
        <v>49</v>
      </c>
      <c r="B55" s="29" t="s">
        <v>170</v>
      </c>
      <c r="C55" s="29" t="s">
        <v>112</v>
      </c>
      <c r="D55" s="43" t="s">
        <v>171</v>
      </c>
      <c r="E55" s="31" t="s">
        <v>172</v>
      </c>
      <c r="F55" s="32" t="s">
        <v>115</v>
      </c>
      <c r="G55" s="33" t="n">
        <v>0.23</v>
      </c>
      <c r="H55" s="34"/>
      <c r="I55" s="34"/>
      <c r="J55" s="34"/>
    </row>
    <row r="56" s="42" customFormat="true" ht="27.6" hidden="false" customHeight="true" outlineLevel="0" collapsed="false">
      <c r="A56" s="22" t="n">
        <v>50</v>
      </c>
      <c r="B56" s="29" t="s">
        <v>173</v>
      </c>
      <c r="C56" s="29" t="s">
        <v>112</v>
      </c>
      <c r="D56" s="43" t="s">
        <v>174</v>
      </c>
      <c r="E56" s="31" t="s">
        <v>175</v>
      </c>
      <c r="F56" s="32" t="s">
        <v>115</v>
      </c>
      <c r="G56" s="33" t="n">
        <v>0.23</v>
      </c>
      <c r="H56" s="34"/>
      <c r="I56" s="34"/>
      <c r="J56" s="34"/>
    </row>
    <row r="57" s="42" customFormat="true" ht="42" hidden="false" customHeight="true" outlineLevel="0" collapsed="false">
      <c r="A57" s="22" t="n">
        <v>51</v>
      </c>
      <c r="B57" s="29" t="s">
        <v>176</v>
      </c>
      <c r="C57" s="29" t="s">
        <v>112</v>
      </c>
      <c r="D57" s="30" t="s">
        <v>177</v>
      </c>
      <c r="E57" s="31" t="s">
        <v>178</v>
      </c>
      <c r="F57" s="32" t="s">
        <v>115</v>
      </c>
      <c r="G57" s="33" t="n">
        <v>0.23</v>
      </c>
      <c r="H57" s="34"/>
      <c r="I57" s="34"/>
      <c r="J57" s="34"/>
    </row>
    <row r="58" s="42" customFormat="true" ht="27.6" hidden="false" customHeight="true" outlineLevel="0" collapsed="false">
      <c r="A58" s="22" t="n">
        <v>52</v>
      </c>
      <c r="B58" s="37" t="s">
        <v>179</v>
      </c>
      <c r="C58" s="37" t="s">
        <v>180</v>
      </c>
      <c r="D58" s="30"/>
      <c r="E58" s="38"/>
      <c r="F58" s="39" t="s">
        <v>115</v>
      </c>
      <c r="G58" s="33" t="n">
        <v>0.23</v>
      </c>
      <c r="H58" s="23"/>
      <c r="I58" s="19" t="n">
        <f aca="false">H58*G58</f>
        <v>0</v>
      </c>
      <c r="J58" s="19" t="n">
        <f aca="false">I58+H58</f>
        <v>0</v>
      </c>
    </row>
    <row r="59" s="42" customFormat="true" ht="23.1" hidden="false" customHeight="true" outlineLevel="0" collapsed="false">
      <c r="A59" s="22" t="n">
        <v>53</v>
      </c>
      <c r="B59" s="13" t="s">
        <v>181</v>
      </c>
      <c r="C59" s="13" t="s">
        <v>182</v>
      </c>
      <c r="D59" s="13" t="s">
        <v>183</v>
      </c>
      <c r="E59" s="15" t="s">
        <v>184</v>
      </c>
      <c r="F59" s="16" t="s">
        <v>17</v>
      </c>
      <c r="G59" s="17" t="n">
        <v>0.08</v>
      </c>
      <c r="H59" s="23"/>
      <c r="I59" s="19" t="n">
        <f aca="false">H59*G59</f>
        <v>0</v>
      </c>
      <c r="J59" s="19" t="n">
        <f aca="false">I59+H59</f>
        <v>0</v>
      </c>
    </row>
    <row r="60" s="42" customFormat="true" ht="23.1" hidden="false" customHeight="true" outlineLevel="0" collapsed="false">
      <c r="A60" s="22" t="n">
        <v>54</v>
      </c>
      <c r="B60" s="13" t="s">
        <v>185</v>
      </c>
      <c r="C60" s="13" t="s">
        <v>186</v>
      </c>
      <c r="D60" s="14" t="s">
        <v>187</v>
      </c>
      <c r="E60" s="15" t="s">
        <v>188</v>
      </c>
      <c r="F60" s="16" t="s">
        <v>62</v>
      </c>
      <c r="G60" s="17" t="n">
        <v>0.08</v>
      </c>
      <c r="H60" s="23"/>
      <c r="I60" s="19" t="n">
        <f aca="false">H60*G60</f>
        <v>0</v>
      </c>
      <c r="J60" s="19" t="n">
        <f aca="false">I60+H60</f>
        <v>0</v>
      </c>
    </row>
    <row r="61" s="42" customFormat="true" ht="27" hidden="false" customHeight="true" outlineLevel="0" collapsed="false">
      <c r="A61" s="22" t="n">
        <v>55</v>
      </c>
      <c r="B61" s="13" t="s">
        <v>189</v>
      </c>
      <c r="C61" s="13" t="s">
        <v>190</v>
      </c>
      <c r="D61" s="14" t="s">
        <v>191</v>
      </c>
      <c r="E61" s="15" t="s">
        <v>192</v>
      </c>
      <c r="F61" s="16" t="s">
        <v>17</v>
      </c>
      <c r="G61" s="17" t="n">
        <v>0.08</v>
      </c>
      <c r="H61" s="23"/>
      <c r="I61" s="19" t="n">
        <f aca="false">H61*G61</f>
        <v>0</v>
      </c>
      <c r="J61" s="19" t="n">
        <f aca="false">I61+H61</f>
        <v>0</v>
      </c>
    </row>
    <row r="62" s="42" customFormat="true" ht="37.5" hidden="false" customHeight="true" outlineLevel="0" collapsed="false">
      <c r="A62" s="22" t="n">
        <v>56</v>
      </c>
      <c r="B62" s="13" t="s">
        <v>193</v>
      </c>
      <c r="C62" s="13" t="s">
        <v>190</v>
      </c>
      <c r="D62" s="14" t="s">
        <v>194</v>
      </c>
      <c r="E62" s="15" t="s">
        <v>195</v>
      </c>
      <c r="F62" s="16" t="s">
        <v>17</v>
      </c>
      <c r="G62" s="17" t="n">
        <v>0.08</v>
      </c>
      <c r="H62" s="23"/>
      <c r="I62" s="19" t="n">
        <f aca="false">H62*G62</f>
        <v>0</v>
      </c>
      <c r="J62" s="19" t="n">
        <f aca="false">I62+H62</f>
        <v>0</v>
      </c>
    </row>
    <row r="63" s="42" customFormat="true" ht="39" hidden="false" customHeight="true" outlineLevel="0" collapsed="false">
      <c r="A63" s="22" t="n">
        <v>57</v>
      </c>
      <c r="B63" s="13" t="s">
        <v>196</v>
      </c>
      <c r="C63" s="13" t="s">
        <v>190</v>
      </c>
      <c r="D63" s="14" t="s">
        <v>197</v>
      </c>
      <c r="E63" s="15" t="s">
        <v>198</v>
      </c>
      <c r="F63" s="16" t="s">
        <v>17</v>
      </c>
      <c r="G63" s="17" t="n">
        <v>0.08</v>
      </c>
      <c r="H63" s="23"/>
      <c r="I63" s="19" t="n">
        <f aca="false">H63*G63</f>
        <v>0</v>
      </c>
      <c r="J63" s="19" t="n">
        <f aca="false">I63+H63</f>
        <v>0</v>
      </c>
    </row>
    <row r="64" s="42" customFormat="true" ht="32.25" hidden="false" customHeight="true" outlineLevel="0" collapsed="false">
      <c r="A64" s="22" t="n">
        <v>58</v>
      </c>
      <c r="B64" s="13" t="s">
        <v>199</v>
      </c>
      <c r="C64" s="13" t="s">
        <v>190</v>
      </c>
      <c r="D64" s="14" t="s">
        <v>200</v>
      </c>
      <c r="E64" s="15" t="s">
        <v>201</v>
      </c>
      <c r="F64" s="16" t="s">
        <v>17</v>
      </c>
      <c r="G64" s="17" t="n">
        <v>0.08</v>
      </c>
      <c r="H64" s="23"/>
      <c r="I64" s="19" t="n">
        <f aca="false">H64*G64</f>
        <v>0</v>
      </c>
      <c r="J64" s="19" t="n">
        <f aca="false">I64+H64</f>
        <v>0</v>
      </c>
    </row>
    <row r="65" s="42" customFormat="true" ht="22.5" hidden="false" customHeight="true" outlineLevel="0" collapsed="false">
      <c r="A65" s="12" t="n">
        <v>59</v>
      </c>
      <c r="B65" s="13" t="s">
        <v>202</v>
      </c>
      <c r="C65" s="13" t="s">
        <v>203</v>
      </c>
      <c r="D65" s="14" t="s">
        <v>204</v>
      </c>
      <c r="E65" s="15" t="s">
        <v>205</v>
      </c>
      <c r="F65" s="16" t="s">
        <v>62</v>
      </c>
      <c r="G65" s="17" t="n">
        <v>0.08</v>
      </c>
      <c r="H65" s="23"/>
      <c r="I65" s="19" t="n">
        <f aca="false">H65*G65</f>
        <v>0</v>
      </c>
      <c r="J65" s="19" t="n">
        <f aca="false">I65+H65</f>
        <v>0</v>
      </c>
    </row>
    <row r="66" s="42" customFormat="true" ht="18.75" hidden="false" customHeight="true" outlineLevel="0" collapsed="false">
      <c r="A66" s="22" t="n">
        <v>60</v>
      </c>
      <c r="B66" s="13" t="s">
        <v>206</v>
      </c>
      <c r="C66" s="13" t="s">
        <v>207</v>
      </c>
      <c r="D66" s="14" t="s">
        <v>208</v>
      </c>
      <c r="E66" s="15" t="s">
        <v>209</v>
      </c>
      <c r="F66" s="16" t="s">
        <v>115</v>
      </c>
      <c r="G66" s="27" t="n">
        <v>0.23</v>
      </c>
      <c r="H66" s="23"/>
      <c r="I66" s="19" t="n">
        <f aca="false">H66*G66</f>
        <v>0</v>
      </c>
      <c r="J66" s="19" t="n">
        <f aca="false">I66+H66</f>
        <v>0</v>
      </c>
    </row>
    <row r="67" s="42" customFormat="true" ht="21.75" hidden="false" customHeight="true" outlineLevel="0" collapsed="false">
      <c r="A67" s="22" t="n">
        <v>61</v>
      </c>
      <c r="B67" s="13" t="s">
        <v>210</v>
      </c>
      <c r="C67" s="13" t="s">
        <v>207</v>
      </c>
      <c r="D67" s="14" t="s">
        <v>211</v>
      </c>
      <c r="E67" s="15" t="s">
        <v>212</v>
      </c>
      <c r="F67" s="16" t="s">
        <v>115</v>
      </c>
      <c r="G67" s="17" t="n">
        <v>0.23</v>
      </c>
      <c r="H67" s="23"/>
      <c r="I67" s="19" t="n">
        <f aca="false">H67*G67</f>
        <v>0</v>
      </c>
      <c r="J67" s="19" t="n">
        <f aca="false">I67+H67</f>
        <v>0</v>
      </c>
    </row>
    <row r="68" s="42" customFormat="true" ht="51.75" hidden="false" customHeight="true" outlineLevel="0" collapsed="false">
      <c r="A68" s="22" t="n">
        <v>62</v>
      </c>
      <c r="B68" s="29" t="s">
        <v>213</v>
      </c>
      <c r="C68" s="29" t="s">
        <v>214</v>
      </c>
      <c r="D68" s="30" t="s">
        <v>215</v>
      </c>
      <c r="E68" s="31" t="s">
        <v>216</v>
      </c>
      <c r="F68" s="32" t="s">
        <v>17</v>
      </c>
      <c r="G68" s="33" t="n">
        <v>0.08</v>
      </c>
      <c r="H68" s="34"/>
      <c r="I68" s="34"/>
      <c r="J68" s="34"/>
    </row>
    <row r="69" s="42" customFormat="true" ht="39" hidden="false" customHeight="true" outlineLevel="0" collapsed="false">
      <c r="A69" s="22" t="n">
        <v>63</v>
      </c>
      <c r="B69" s="29" t="s">
        <v>217</v>
      </c>
      <c r="C69" s="29" t="s">
        <v>214</v>
      </c>
      <c r="D69" s="30" t="s">
        <v>218</v>
      </c>
      <c r="E69" s="31" t="s">
        <v>219</v>
      </c>
      <c r="F69" s="32" t="s">
        <v>17</v>
      </c>
      <c r="G69" s="33" t="n">
        <v>0.08</v>
      </c>
      <c r="H69" s="34"/>
      <c r="I69" s="34"/>
      <c r="J69" s="34"/>
    </row>
    <row r="70" s="42" customFormat="true" ht="40.5" hidden="false" customHeight="true" outlineLevel="0" collapsed="false">
      <c r="A70" s="22" t="n">
        <v>64</v>
      </c>
      <c r="B70" s="29" t="s">
        <v>220</v>
      </c>
      <c r="C70" s="29" t="s">
        <v>214</v>
      </c>
      <c r="D70" s="30" t="s">
        <v>221</v>
      </c>
      <c r="E70" s="31" t="s">
        <v>222</v>
      </c>
      <c r="F70" s="44" t="s">
        <v>17</v>
      </c>
      <c r="G70" s="33" t="n">
        <v>0.08</v>
      </c>
      <c r="H70" s="34"/>
      <c r="I70" s="34"/>
      <c r="J70" s="34"/>
    </row>
    <row r="71" s="42" customFormat="true" ht="27.6" hidden="false" customHeight="true" outlineLevel="0" collapsed="false">
      <c r="A71" s="22" t="n">
        <v>65</v>
      </c>
      <c r="B71" s="29" t="s">
        <v>223</v>
      </c>
      <c r="C71" s="29" t="s">
        <v>214</v>
      </c>
      <c r="D71" s="30" t="s">
        <v>224</v>
      </c>
      <c r="E71" s="31" t="s">
        <v>225</v>
      </c>
      <c r="F71" s="44" t="s">
        <v>17</v>
      </c>
      <c r="G71" s="33" t="n">
        <v>0.08</v>
      </c>
      <c r="H71" s="34"/>
      <c r="I71" s="34"/>
      <c r="J71" s="34"/>
    </row>
    <row r="72" s="42" customFormat="true" ht="28.5" hidden="false" customHeight="true" outlineLevel="0" collapsed="false">
      <c r="A72" s="22" t="n">
        <v>66</v>
      </c>
      <c r="B72" s="29" t="s">
        <v>226</v>
      </c>
      <c r="C72" s="29" t="s">
        <v>214</v>
      </c>
      <c r="D72" s="30" t="s">
        <v>227</v>
      </c>
      <c r="E72" s="31" t="s">
        <v>225</v>
      </c>
      <c r="F72" s="44" t="s">
        <v>17</v>
      </c>
      <c r="G72" s="33" t="n">
        <v>0.08</v>
      </c>
      <c r="H72" s="34"/>
      <c r="I72" s="34"/>
      <c r="J72" s="34"/>
    </row>
    <row r="73" s="42" customFormat="true" ht="27.6" hidden="false" customHeight="true" outlineLevel="0" collapsed="false">
      <c r="A73" s="22" t="n">
        <v>67</v>
      </c>
      <c r="B73" s="29" t="s">
        <v>228</v>
      </c>
      <c r="C73" s="29" t="s">
        <v>214</v>
      </c>
      <c r="D73" s="30" t="s">
        <v>229</v>
      </c>
      <c r="E73" s="31" t="s">
        <v>230</v>
      </c>
      <c r="F73" s="44" t="s">
        <v>17</v>
      </c>
      <c r="G73" s="33" t="n">
        <v>0.08</v>
      </c>
      <c r="H73" s="34"/>
      <c r="I73" s="34"/>
      <c r="J73" s="34"/>
    </row>
    <row r="74" s="42" customFormat="true" ht="45" hidden="false" customHeight="true" outlineLevel="0" collapsed="false">
      <c r="A74" s="22" t="n">
        <v>68</v>
      </c>
      <c r="B74" s="45" t="s">
        <v>231</v>
      </c>
      <c r="C74" s="29" t="s">
        <v>214</v>
      </c>
      <c r="D74" s="43" t="s">
        <v>232</v>
      </c>
      <c r="E74" s="31" t="s">
        <v>233</v>
      </c>
      <c r="F74" s="44" t="s">
        <v>17</v>
      </c>
      <c r="G74" s="33" t="n">
        <v>0.08</v>
      </c>
      <c r="H74" s="34"/>
      <c r="I74" s="34"/>
      <c r="J74" s="34"/>
    </row>
    <row r="75" s="42" customFormat="true" ht="26.25" hidden="false" customHeight="true" outlineLevel="0" collapsed="false">
      <c r="A75" s="22" t="n">
        <v>69</v>
      </c>
      <c r="B75" s="29" t="s">
        <v>234</v>
      </c>
      <c r="C75" s="29" t="s">
        <v>214</v>
      </c>
      <c r="D75" s="30" t="s">
        <v>235</v>
      </c>
      <c r="E75" s="31" t="s">
        <v>236</v>
      </c>
      <c r="F75" s="36" t="s">
        <v>17</v>
      </c>
      <c r="G75" s="33" t="n">
        <v>0.08</v>
      </c>
      <c r="H75" s="34"/>
      <c r="I75" s="34"/>
      <c r="J75" s="34"/>
    </row>
    <row r="76" s="42" customFormat="true" ht="26.25" hidden="false" customHeight="true" outlineLevel="0" collapsed="false">
      <c r="A76" s="22" t="n">
        <v>70</v>
      </c>
      <c r="B76" s="37" t="s">
        <v>237</v>
      </c>
      <c r="C76" s="37" t="s">
        <v>238</v>
      </c>
      <c r="D76" s="30"/>
      <c r="E76" s="38"/>
      <c r="F76" s="46" t="s">
        <v>17</v>
      </c>
      <c r="G76" s="33" t="n">
        <v>0.08</v>
      </c>
      <c r="H76" s="23"/>
      <c r="I76" s="19" t="n">
        <f aca="false">H76*G76</f>
        <v>0</v>
      </c>
      <c r="J76" s="19" t="n">
        <f aca="false">I76+H76</f>
        <v>0</v>
      </c>
    </row>
    <row r="77" s="42" customFormat="true" ht="27.6" hidden="false" customHeight="true" outlineLevel="0" collapsed="false">
      <c r="A77" s="22" t="n">
        <v>71</v>
      </c>
      <c r="B77" s="47" t="s">
        <v>239</v>
      </c>
      <c r="C77" s="47" t="s">
        <v>240</v>
      </c>
      <c r="D77" s="47" t="s">
        <v>241</v>
      </c>
      <c r="E77" s="48" t="s">
        <v>242</v>
      </c>
      <c r="F77" s="28" t="s">
        <v>17</v>
      </c>
      <c r="G77" s="17" t="n">
        <v>0.08</v>
      </c>
      <c r="H77" s="23"/>
      <c r="I77" s="19" t="n">
        <f aca="false">H77*G77</f>
        <v>0</v>
      </c>
      <c r="J77" s="19" t="n">
        <f aca="false">I77+H77</f>
        <v>0</v>
      </c>
    </row>
    <row r="78" s="42" customFormat="true" ht="30.75" hidden="false" customHeight="true" outlineLevel="0" collapsed="false">
      <c r="A78" s="22" t="n">
        <v>72</v>
      </c>
      <c r="B78" s="29" t="s">
        <v>243</v>
      </c>
      <c r="C78" s="29" t="s">
        <v>244</v>
      </c>
      <c r="D78" s="30" t="s">
        <v>245</v>
      </c>
      <c r="E78" s="31" t="s">
        <v>246</v>
      </c>
      <c r="F78" s="44" t="s">
        <v>115</v>
      </c>
      <c r="G78" s="33" t="n">
        <v>0.23</v>
      </c>
      <c r="H78" s="34"/>
      <c r="I78" s="35"/>
      <c r="J78" s="35"/>
    </row>
    <row r="79" s="42" customFormat="true" ht="27.6" hidden="false" customHeight="true" outlineLevel="0" collapsed="false">
      <c r="A79" s="22" t="n">
        <v>73</v>
      </c>
      <c r="B79" s="29" t="s">
        <v>247</v>
      </c>
      <c r="C79" s="29" t="s">
        <v>244</v>
      </c>
      <c r="D79" s="30" t="s">
        <v>248</v>
      </c>
      <c r="E79" s="31" t="s">
        <v>249</v>
      </c>
      <c r="F79" s="44" t="s">
        <v>115</v>
      </c>
      <c r="G79" s="33" t="n">
        <v>0.23</v>
      </c>
      <c r="H79" s="34"/>
      <c r="I79" s="35"/>
      <c r="J79" s="35"/>
    </row>
    <row r="80" s="42" customFormat="true" ht="27.6" hidden="false" customHeight="true" outlineLevel="0" collapsed="false">
      <c r="A80" s="22" t="n">
        <v>74</v>
      </c>
      <c r="B80" s="29" t="s">
        <v>250</v>
      </c>
      <c r="C80" s="29" t="s">
        <v>244</v>
      </c>
      <c r="D80" s="30" t="s">
        <v>251</v>
      </c>
      <c r="E80" s="31" t="s">
        <v>252</v>
      </c>
      <c r="F80" s="44" t="s">
        <v>115</v>
      </c>
      <c r="G80" s="33" t="n">
        <v>0.23</v>
      </c>
      <c r="H80" s="34"/>
      <c r="I80" s="35"/>
      <c r="J80" s="35"/>
    </row>
    <row r="81" s="42" customFormat="true" ht="27" hidden="false" customHeight="true" outlineLevel="0" collapsed="false">
      <c r="A81" s="22" t="n">
        <v>75</v>
      </c>
      <c r="B81" s="29" t="s">
        <v>253</v>
      </c>
      <c r="C81" s="29" t="s">
        <v>244</v>
      </c>
      <c r="D81" s="30" t="s">
        <v>254</v>
      </c>
      <c r="E81" s="31" t="s">
        <v>255</v>
      </c>
      <c r="F81" s="44" t="s">
        <v>115</v>
      </c>
      <c r="G81" s="33" t="n">
        <v>0.23</v>
      </c>
      <c r="H81" s="34"/>
      <c r="I81" s="35"/>
      <c r="J81" s="35"/>
    </row>
    <row r="82" s="42" customFormat="true" ht="30" hidden="false" customHeight="true" outlineLevel="0" collapsed="false">
      <c r="A82" s="22" t="n">
        <v>76</v>
      </c>
      <c r="B82" s="29" t="s">
        <v>256</v>
      </c>
      <c r="C82" s="29" t="s">
        <v>244</v>
      </c>
      <c r="D82" s="30" t="s">
        <v>257</v>
      </c>
      <c r="E82" s="31" t="s">
        <v>31</v>
      </c>
      <c r="F82" s="44" t="s">
        <v>115</v>
      </c>
      <c r="G82" s="33" t="n">
        <v>0.23</v>
      </c>
      <c r="H82" s="34"/>
      <c r="I82" s="35"/>
      <c r="J82" s="35"/>
    </row>
    <row r="83" s="42" customFormat="true" ht="30.75" hidden="false" customHeight="true" outlineLevel="0" collapsed="false">
      <c r="A83" s="22" t="n">
        <v>77</v>
      </c>
      <c r="B83" s="29" t="s">
        <v>258</v>
      </c>
      <c r="C83" s="29" t="s">
        <v>244</v>
      </c>
      <c r="D83" s="30" t="s">
        <v>259</v>
      </c>
      <c r="E83" s="31" t="s">
        <v>260</v>
      </c>
      <c r="F83" s="44" t="s">
        <v>115</v>
      </c>
      <c r="G83" s="33" t="n">
        <v>0.23</v>
      </c>
      <c r="H83" s="34"/>
      <c r="I83" s="35"/>
      <c r="J83" s="35"/>
      <c r="L83" s="49"/>
    </row>
    <row r="84" s="42" customFormat="true" ht="27.75" hidden="false" customHeight="true" outlineLevel="0" collapsed="false">
      <c r="A84" s="22" t="n">
        <v>78</v>
      </c>
      <c r="B84" s="29" t="s">
        <v>261</v>
      </c>
      <c r="C84" s="29" t="s">
        <v>244</v>
      </c>
      <c r="D84" s="30" t="s">
        <v>262</v>
      </c>
      <c r="E84" s="31" t="s">
        <v>222</v>
      </c>
      <c r="F84" s="44" t="s">
        <v>115</v>
      </c>
      <c r="G84" s="33" t="n">
        <v>0.23</v>
      </c>
      <c r="H84" s="34"/>
      <c r="I84" s="35"/>
      <c r="J84" s="35"/>
    </row>
    <row r="85" s="42" customFormat="true" ht="27.75" hidden="false" customHeight="true" outlineLevel="0" collapsed="false">
      <c r="A85" s="22" t="n">
        <v>79</v>
      </c>
      <c r="B85" s="29" t="s">
        <v>263</v>
      </c>
      <c r="C85" s="29" t="s">
        <v>244</v>
      </c>
      <c r="D85" s="30" t="s">
        <v>264</v>
      </c>
      <c r="E85" s="31" t="s">
        <v>157</v>
      </c>
      <c r="F85" s="44" t="s">
        <v>115</v>
      </c>
      <c r="G85" s="33" t="n">
        <v>0.23</v>
      </c>
      <c r="H85" s="34"/>
      <c r="I85" s="35"/>
      <c r="J85" s="35"/>
    </row>
    <row r="86" s="42" customFormat="true" ht="26.25" hidden="false" customHeight="true" outlineLevel="0" collapsed="false">
      <c r="A86" s="22" t="n">
        <v>80</v>
      </c>
      <c r="B86" s="29" t="s">
        <v>265</v>
      </c>
      <c r="C86" s="29" t="s">
        <v>244</v>
      </c>
      <c r="D86" s="30" t="s">
        <v>266</v>
      </c>
      <c r="E86" s="31" t="s">
        <v>118</v>
      </c>
      <c r="F86" s="44" t="s">
        <v>115</v>
      </c>
      <c r="G86" s="33" t="n">
        <v>0.23</v>
      </c>
      <c r="H86" s="34"/>
      <c r="I86" s="35"/>
      <c r="J86" s="35"/>
    </row>
    <row r="87" s="42" customFormat="true" ht="27.6" hidden="false" customHeight="true" outlineLevel="0" collapsed="false">
      <c r="A87" s="22" t="n">
        <v>81</v>
      </c>
      <c r="B87" s="29" t="s">
        <v>267</v>
      </c>
      <c r="C87" s="29" t="s">
        <v>244</v>
      </c>
      <c r="D87" s="30" t="s">
        <v>268</v>
      </c>
      <c r="E87" s="31" t="s">
        <v>269</v>
      </c>
      <c r="F87" s="44" t="s">
        <v>115</v>
      </c>
      <c r="G87" s="33" t="n">
        <v>0.23</v>
      </c>
      <c r="H87" s="34"/>
      <c r="I87" s="35"/>
      <c r="J87" s="35"/>
    </row>
    <row r="88" s="42" customFormat="true" ht="27.6" hidden="false" customHeight="true" outlineLevel="0" collapsed="false">
      <c r="A88" s="22" t="n">
        <v>82</v>
      </c>
      <c r="B88" s="29" t="s">
        <v>270</v>
      </c>
      <c r="C88" s="29" t="s">
        <v>244</v>
      </c>
      <c r="D88" s="30" t="s">
        <v>271</v>
      </c>
      <c r="E88" s="31" t="s">
        <v>272</v>
      </c>
      <c r="F88" s="44" t="s">
        <v>115</v>
      </c>
      <c r="G88" s="33" t="n">
        <v>0.23</v>
      </c>
      <c r="H88" s="34"/>
      <c r="I88" s="35"/>
      <c r="J88" s="35"/>
    </row>
    <row r="89" s="42" customFormat="true" ht="27.6" hidden="false" customHeight="true" outlineLevel="0" collapsed="false">
      <c r="A89" s="22" t="n">
        <v>83</v>
      </c>
      <c r="B89" s="29" t="s">
        <v>273</v>
      </c>
      <c r="C89" s="29" t="s">
        <v>244</v>
      </c>
      <c r="D89" s="30" t="s">
        <v>274</v>
      </c>
      <c r="E89" s="31" t="s">
        <v>275</v>
      </c>
      <c r="F89" s="44" t="s">
        <v>115</v>
      </c>
      <c r="G89" s="33" t="n">
        <v>0.23</v>
      </c>
      <c r="H89" s="34"/>
      <c r="I89" s="35"/>
      <c r="J89" s="35"/>
    </row>
    <row r="90" s="42" customFormat="true" ht="27.75" hidden="false" customHeight="true" outlineLevel="0" collapsed="false">
      <c r="A90" s="22" t="n">
        <v>84</v>
      </c>
      <c r="B90" s="29" t="s">
        <v>276</v>
      </c>
      <c r="C90" s="29" t="s">
        <v>244</v>
      </c>
      <c r="D90" s="30" t="s">
        <v>277</v>
      </c>
      <c r="E90" s="31" t="s">
        <v>278</v>
      </c>
      <c r="F90" s="36" t="s">
        <v>115</v>
      </c>
      <c r="G90" s="33" t="n">
        <v>0.23</v>
      </c>
      <c r="H90" s="34"/>
      <c r="I90" s="35"/>
      <c r="J90" s="35"/>
    </row>
    <row r="91" s="42" customFormat="true" ht="27.6" hidden="false" customHeight="true" outlineLevel="0" collapsed="false">
      <c r="A91" s="22" t="n">
        <v>85</v>
      </c>
      <c r="B91" s="29" t="s">
        <v>279</v>
      </c>
      <c r="C91" s="29" t="s">
        <v>244</v>
      </c>
      <c r="D91" s="30" t="s">
        <v>280</v>
      </c>
      <c r="E91" s="31" t="s">
        <v>281</v>
      </c>
      <c r="F91" s="36" t="s">
        <v>115</v>
      </c>
      <c r="G91" s="33" t="n">
        <v>0.23</v>
      </c>
      <c r="H91" s="34"/>
      <c r="I91" s="35"/>
      <c r="J91" s="35"/>
    </row>
    <row r="92" s="42" customFormat="true" ht="27.6" hidden="false" customHeight="true" outlineLevel="0" collapsed="false">
      <c r="A92" s="22" t="n">
        <v>86</v>
      </c>
      <c r="B92" s="29" t="s">
        <v>282</v>
      </c>
      <c r="C92" s="29" t="s">
        <v>244</v>
      </c>
      <c r="D92" s="30" t="s">
        <v>283</v>
      </c>
      <c r="E92" s="31" t="s">
        <v>195</v>
      </c>
      <c r="F92" s="36" t="s">
        <v>115</v>
      </c>
      <c r="G92" s="33" t="n">
        <v>0.23</v>
      </c>
      <c r="H92" s="34"/>
      <c r="I92" s="35"/>
      <c r="J92" s="35"/>
    </row>
    <row r="93" s="42" customFormat="true" ht="27.6" hidden="false" customHeight="true" outlineLevel="0" collapsed="false">
      <c r="A93" s="22" t="n">
        <v>87</v>
      </c>
      <c r="B93" s="29" t="s">
        <v>284</v>
      </c>
      <c r="C93" s="29" t="s">
        <v>244</v>
      </c>
      <c r="D93" s="30" t="s">
        <v>285</v>
      </c>
      <c r="E93" s="31" t="s">
        <v>286</v>
      </c>
      <c r="F93" s="36" t="s">
        <v>115</v>
      </c>
      <c r="G93" s="33" t="n">
        <v>0.23</v>
      </c>
      <c r="H93" s="34"/>
      <c r="I93" s="35"/>
      <c r="J93" s="35"/>
    </row>
    <row r="94" s="42" customFormat="true" ht="27.6" hidden="false" customHeight="true" outlineLevel="0" collapsed="false">
      <c r="A94" s="22" t="n">
        <v>88</v>
      </c>
      <c r="B94" s="29" t="s">
        <v>287</v>
      </c>
      <c r="C94" s="29" t="s">
        <v>244</v>
      </c>
      <c r="D94" s="30" t="s">
        <v>288</v>
      </c>
      <c r="E94" s="31" t="s">
        <v>289</v>
      </c>
      <c r="F94" s="36" t="s">
        <v>115</v>
      </c>
      <c r="G94" s="33" t="n">
        <v>0.23</v>
      </c>
      <c r="H94" s="34"/>
      <c r="I94" s="35"/>
      <c r="J94" s="35"/>
    </row>
    <row r="95" s="42" customFormat="true" ht="27.6" hidden="false" customHeight="true" outlineLevel="0" collapsed="false">
      <c r="A95" s="22" t="n">
        <v>89</v>
      </c>
      <c r="B95" s="29" t="s">
        <v>290</v>
      </c>
      <c r="C95" s="29" t="s">
        <v>244</v>
      </c>
      <c r="D95" s="30" t="s">
        <v>291</v>
      </c>
      <c r="E95" s="31" t="s">
        <v>292</v>
      </c>
      <c r="F95" s="36" t="s">
        <v>115</v>
      </c>
      <c r="G95" s="33" t="n">
        <v>0.23</v>
      </c>
      <c r="H95" s="34"/>
      <c r="I95" s="35"/>
      <c r="J95" s="35"/>
    </row>
    <row r="96" s="42" customFormat="true" ht="27.6" hidden="false" customHeight="true" outlineLevel="0" collapsed="false">
      <c r="A96" s="22" t="n">
        <v>90</v>
      </c>
      <c r="B96" s="29" t="s">
        <v>293</v>
      </c>
      <c r="C96" s="29" t="s">
        <v>244</v>
      </c>
      <c r="D96" s="30" t="s">
        <v>294</v>
      </c>
      <c r="E96" s="31" t="s">
        <v>295</v>
      </c>
      <c r="F96" s="36" t="s">
        <v>115</v>
      </c>
      <c r="G96" s="33" t="n">
        <v>0.23</v>
      </c>
      <c r="H96" s="34"/>
      <c r="I96" s="35"/>
      <c r="J96" s="35"/>
    </row>
    <row r="97" s="42" customFormat="true" ht="26.25" hidden="false" customHeight="true" outlineLevel="0" collapsed="false">
      <c r="A97" s="22" t="n">
        <v>91</v>
      </c>
      <c r="B97" s="29" t="s">
        <v>296</v>
      </c>
      <c r="C97" s="29" t="s">
        <v>244</v>
      </c>
      <c r="D97" s="30" t="s">
        <v>297</v>
      </c>
      <c r="E97" s="31" t="s">
        <v>298</v>
      </c>
      <c r="F97" s="36" t="s">
        <v>115</v>
      </c>
      <c r="G97" s="33" t="n">
        <v>0.23</v>
      </c>
      <c r="H97" s="34"/>
      <c r="I97" s="35"/>
      <c r="J97" s="35"/>
    </row>
    <row r="98" s="42" customFormat="true" ht="39" hidden="false" customHeight="true" outlineLevel="0" collapsed="false">
      <c r="A98" s="22" t="n">
        <v>92</v>
      </c>
      <c r="B98" s="37" t="s">
        <v>299</v>
      </c>
      <c r="C98" s="37" t="s">
        <v>300</v>
      </c>
      <c r="D98" s="30"/>
      <c r="E98" s="38"/>
      <c r="F98" s="39" t="s">
        <v>115</v>
      </c>
      <c r="G98" s="33" t="n">
        <v>0.23</v>
      </c>
      <c r="H98" s="23"/>
      <c r="I98" s="19" t="n">
        <f aca="false">H98*G98</f>
        <v>0</v>
      </c>
      <c r="J98" s="19" t="n">
        <f aca="false">I98+H98</f>
        <v>0</v>
      </c>
    </row>
    <row r="99" s="42" customFormat="true" ht="23.1" hidden="false" customHeight="true" outlineLevel="0" collapsed="false">
      <c r="A99" s="22" t="n">
        <v>93</v>
      </c>
      <c r="B99" s="15" t="s">
        <v>301</v>
      </c>
      <c r="C99" s="13" t="s">
        <v>302</v>
      </c>
      <c r="D99" s="14" t="s">
        <v>303</v>
      </c>
      <c r="E99" s="15" t="s">
        <v>304</v>
      </c>
      <c r="F99" s="50" t="s">
        <v>305</v>
      </c>
      <c r="G99" s="17" t="n">
        <v>0.08</v>
      </c>
      <c r="H99" s="23"/>
      <c r="I99" s="19" t="n">
        <f aca="false">H99*G99</f>
        <v>0</v>
      </c>
      <c r="J99" s="19" t="n">
        <f aca="false">I99+H99</f>
        <v>0</v>
      </c>
    </row>
    <row r="100" s="42" customFormat="true" ht="27.6" hidden="false" customHeight="true" outlineLevel="0" collapsed="false">
      <c r="A100" s="22" t="n">
        <v>94</v>
      </c>
      <c r="B100" s="15" t="s">
        <v>301</v>
      </c>
      <c r="C100" s="13" t="s">
        <v>302</v>
      </c>
      <c r="D100" s="14" t="s">
        <v>306</v>
      </c>
      <c r="E100" s="15" t="s">
        <v>304</v>
      </c>
      <c r="F100" s="50" t="s">
        <v>67</v>
      </c>
      <c r="G100" s="17" t="n">
        <v>0.23</v>
      </c>
      <c r="H100" s="23"/>
      <c r="I100" s="19" t="n">
        <f aca="false">H100*G100</f>
        <v>0</v>
      </c>
      <c r="J100" s="19" t="n">
        <f aca="false">I100+H100</f>
        <v>0</v>
      </c>
    </row>
    <row r="101" s="42" customFormat="true" ht="39" hidden="false" customHeight="true" outlineLevel="0" collapsed="false">
      <c r="A101" s="22" t="n">
        <v>95</v>
      </c>
      <c r="B101" s="48" t="s">
        <v>307</v>
      </c>
      <c r="C101" s="47" t="s">
        <v>308</v>
      </c>
      <c r="D101" s="47" t="s">
        <v>309</v>
      </c>
      <c r="E101" s="48" t="s">
        <v>310</v>
      </c>
      <c r="F101" s="50" t="s">
        <v>62</v>
      </c>
      <c r="G101" s="17" t="n">
        <v>0.08</v>
      </c>
      <c r="H101" s="23"/>
      <c r="I101" s="19" t="n">
        <f aca="false">H101*G101</f>
        <v>0</v>
      </c>
      <c r="J101" s="19" t="n">
        <f aca="false">I101+H101</f>
        <v>0</v>
      </c>
    </row>
    <row r="102" s="42" customFormat="true" ht="39" hidden="false" customHeight="true" outlineLevel="0" collapsed="false">
      <c r="A102" s="22" t="n">
        <v>96</v>
      </c>
      <c r="B102" s="13" t="s">
        <v>311</v>
      </c>
      <c r="C102" s="13" t="s">
        <v>312</v>
      </c>
      <c r="D102" s="14" t="s">
        <v>313</v>
      </c>
      <c r="E102" s="15" t="s">
        <v>314</v>
      </c>
      <c r="F102" s="50" t="s">
        <v>67</v>
      </c>
      <c r="G102" s="17" t="n">
        <v>0.23</v>
      </c>
      <c r="H102" s="23"/>
      <c r="I102" s="19" t="n">
        <f aca="false">H102*G102</f>
        <v>0</v>
      </c>
      <c r="J102" s="19" t="n">
        <f aca="false">I102+H102</f>
        <v>0</v>
      </c>
    </row>
    <row r="103" s="42" customFormat="true" ht="39" hidden="false" customHeight="true" outlineLevel="0" collapsed="false">
      <c r="A103" s="22" t="n">
        <v>97</v>
      </c>
      <c r="B103" s="13" t="s">
        <v>315</v>
      </c>
      <c r="C103" s="13" t="s">
        <v>312</v>
      </c>
      <c r="D103" s="14" t="s">
        <v>316</v>
      </c>
      <c r="E103" s="15" t="s">
        <v>317</v>
      </c>
      <c r="F103" s="50" t="s">
        <v>67</v>
      </c>
      <c r="G103" s="17" t="n">
        <v>0.23</v>
      </c>
      <c r="H103" s="23"/>
      <c r="I103" s="19" t="n">
        <f aca="false">H103*G103</f>
        <v>0</v>
      </c>
      <c r="J103" s="19" t="n">
        <f aca="false">I103+H103</f>
        <v>0</v>
      </c>
    </row>
    <row r="104" customFormat="false" ht="39" hidden="false" customHeight="true" outlineLevel="0" collapsed="false">
      <c r="A104" s="22" t="n">
        <v>98</v>
      </c>
      <c r="B104" s="15" t="s">
        <v>318</v>
      </c>
      <c r="C104" s="13" t="s">
        <v>319</v>
      </c>
      <c r="D104" s="14" t="s">
        <v>320</v>
      </c>
      <c r="E104" s="15" t="s">
        <v>321</v>
      </c>
      <c r="F104" s="50" t="s">
        <v>62</v>
      </c>
      <c r="G104" s="17" t="n">
        <v>0.08</v>
      </c>
      <c r="H104" s="23"/>
      <c r="I104" s="19" t="n">
        <f aca="false">H104*G104</f>
        <v>0</v>
      </c>
      <c r="J104" s="19" t="n">
        <f aca="false">I104+H104</f>
        <v>0</v>
      </c>
      <c r="AMA104" s="2"/>
      <c r="AMB104" s="2"/>
      <c r="AMC104" s="2"/>
      <c r="AMD104" s="2"/>
      <c r="AME104" s="2"/>
      <c r="AMF104" s="2"/>
      <c r="AMG104" s="2"/>
      <c r="AMH104" s="2"/>
      <c r="AMI104" s="2"/>
      <c r="AMJ104" s="2"/>
    </row>
    <row r="105" customFormat="false" ht="39" hidden="false" customHeight="true" outlineLevel="0" collapsed="false">
      <c r="A105" s="22" t="n">
        <v>99</v>
      </c>
      <c r="B105" s="29" t="s">
        <v>322</v>
      </c>
      <c r="C105" s="29" t="s">
        <v>323</v>
      </c>
      <c r="D105" s="30" t="s">
        <v>324</v>
      </c>
      <c r="E105" s="31" t="s">
        <v>325</v>
      </c>
      <c r="F105" s="44" t="s">
        <v>115</v>
      </c>
      <c r="G105" s="33" t="n">
        <v>0.23</v>
      </c>
      <c r="H105" s="34"/>
      <c r="I105" s="35"/>
      <c r="J105" s="35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</row>
    <row r="106" customFormat="false" ht="39" hidden="false" customHeight="true" outlineLevel="0" collapsed="false">
      <c r="A106" s="22" t="n">
        <v>100</v>
      </c>
      <c r="B106" s="29" t="s">
        <v>326</v>
      </c>
      <c r="C106" s="29" t="s">
        <v>323</v>
      </c>
      <c r="D106" s="30" t="s">
        <v>327</v>
      </c>
      <c r="E106" s="31" t="s">
        <v>328</v>
      </c>
      <c r="F106" s="44" t="s">
        <v>115</v>
      </c>
      <c r="G106" s="33" t="n">
        <v>0.23</v>
      </c>
      <c r="H106" s="34"/>
      <c r="I106" s="35"/>
      <c r="J106" s="35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</row>
    <row r="107" customFormat="false" ht="38.25" hidden="false" customHeight="true" outlineLevel="0" collapsed="false">
      <c r="A107" s="22" t="n">
        <v>101</v>
      </c>
      <c r="B107" s="29" t="s">
        <v>329</v>
      </c>
      <c r="C107" s="29" t="s">
        <v>323</v>
      </c>
      <c r="D107" s="30" t="s">
        <v>330</v>
      </c>
      <c r="E107" s="31" t="s">
        <v>331</v>
      </c>
      <c r="F107" s="44" t="s">
        <v>115</v>
      </c>
      <c r="G107" s="33" t="n">
        <v>0.23</v>
      </c>
      <c r="H107" s="34"/>
      <c r="I107" s="35"/>
      <c r="J107" s="35"/>
      <c r="AMA107" s="2"/>
      <c r="AMB107" s="2"/>
      <c r="AMC107" s="2"/>
      <c r="AMD107" s="2"/>
      <c r="AME107" s="2"/>
      <c r="AMF107" s="2"/>
      <c r="AMG107" s="2"/>
      <c r="AMH107" s="2"/>
      <c r="AMI107" s="2"/>
      <c r="AMJ107" s="2"/>
    </row>
    <row r="108" customFormat="false" ht="38.25" hidden="false" customHeight="true" outlineLevel="0" collapsed="false">
      <c r="A108" s="22" t="n">
        <v>102</v>
      </c>
      <c r="B108" s="29" t="s">
        <v>332</v>
      </c>
      <c r="C108" s="29" t="s">
        <v>323</v>
      </c>
      <c r="D108" s="43" t="s">
        <v>333</v>
      </c>
      <c r="E108" s="31" t="s">
        <v>334</v>
      </c>
      <c r="F108" s="32" t="s">
        <v>115</v>
      </c>
      <c r="G108" s="33" t="n">
        <v>0.23</v>
      </c>
      <c r="H108" s="34"/>
      <c r="I108" s="35"/>
      <c r="J108" s="35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</row>
    <row r="109" customFormat="false" ht="39" hidden="false" customHeight="true" outlineLevel="0" collapsed="false">
      <c r="A109" s="22" t="n">
        <v>103</v>
      </c>
      <c r="B109" s="29" t="s">
        <v>335</v>
      </c>
      <c r="C109" s="29" t="s">
        <v>323</v>
      </c>
      <c r="D109" s="30" t="s">
        <v>336</v>
      </c>
      <c r="E109" s="31" t="s">
        <v>337</v>
      </c>
      <c r="F109" s="44" t="s">
        <v>115</v>
      </c>
      <c r="G109" s="33" t="n">
        <v>0.23</v>
      </c>
      <c r="H109" s="34"/>
      <c r="I109" s="35"/>
      <c r="J109" s="35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</row>
    <row r="110" customFormat="false" ht="39" hidden="false" customHeight="true" outlineLevel="0" collapsed="false">
      <c r="A110" s="22" t="n">
        <v>104</v>
      </c>
      <c r="B110" s="29" t="s">
        <v>338</v>
      </c>
      <c r="C110" s="29" t="s">
        <v>323</v>
      </c>
      <c r="D110" s="30" t="s">
        <v>339</v>
      </c>
      <c r="E110" s="31" t="s">
        <v>249</v>
      </c>
      <c r="F110" s="44" t="s">
        <v>115</v>
      </c>
      <c r="G110" s="33" t="n">
        <v>0.23</v>
      </c>
      <c r="H110" s="34"/>
      <c r="I110" s="35"/>
      <c r="J110" s="35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</row>
    <row r="111" customFormat="false" ht="38.25" hidden="false" customHeight="true" outlineLevel="0" collapsed="false">
      <c r="A111" s="22" t="n">
        <v>105</v>
      </c>
      <c r="B111" s="29" t="s">
        <v>340</v>
      </c>
      <c r="C111" s="29" t="s">
        <v>323</v>
      </c>
      <c r="D111" s="43" t="s">
        <v>341</v>
      </c>
      <c r="E111" s="31" t="s">
        <v>342</v>
      </c>
      <c r="F111" s="32" t="s">
        <v>115</v>
      </c>
      <c r="G111" s="33" t="n">
        <v>0.23</v>
      </c>
      <c r="H111" s="34"/>
      <c r="I111" s="35"/>
      <c r="J111" s="35"/>
      <c r="AMA111" s="2"/>
      <c r="AMB111" s="2"/>
      <c r="AMC111" s="2"/>
      <c r="AMD111" s="2"/>
      <c r="AME111" s="2"/>
      <c r="AMF111" s="2"/>
      <c r="AMG111" s="2"/>
      <c r="AMH111" s="2"/>
      <c r="AMI111" s="2"/>
      <c r="AMJ111" s="2"/>
    </row>
    <row r="112" customFormat="false" ht="31.5" hidden="false" customHeight="true" outlineLevel="0" collapsed="false">
      <c r="A112" s="22" t="n">
        <v>106</v>
      </c>
      <c r="B112" s="37" t="s">
        <v>343</v>
      </c>
      <c r="C112" s="37" t="s">
        <v>180</v>
      </c>
      <c r="D112" s="43"/>
      <c r="E112" s="38"/>
      <c r="F112" s="39" t="s">
        <v>115</v>
      </c>
      <c r="G112" s="33" t="n">
        <v>0.23</v>
      </c>
      <c r="H112" s="34"/>
      <c r="I112" s="35"/>
      <c r="J112" s="35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</row>
    <row r="113" customFormat="false" ht="41.25" hidden="false" customHeight="true" outlineLevel="0" collapsed="false">
      <c r="A113" s="22" t="n">
        <v>107</v>
      </c>
      <c r="B113" s="15" t="s">
        <v>344</v>
      </c>
      <c r="C113" s="13" t="s">
        <v>323</v>
      </c>
      <c r="D113" s="14" t="s">
        <v>345</v>
      </c>
      <c r="E113" s="15" t="s">
        <v>346</v>
      </c>
      <c r="F113" s="51" t="s">
        <v>67</v>
      </c>
      <c r="G113" s="17" t="n">
        <v>0.23</v>
      </c>
      <c r="H113" s="23"/>
      <c r="I113" s="19" t="n">
        <f aca="false">H113*G113</f>
        <v>0</v>
      </c>
      <c r="J113" s="19" t="n">
        <f aca="false">I113+H113</f>
        <v>0</v>
      </c>
      <c r="AMA113" s="2"/>
      <c r="AMB113" s="2"/>
      <c r="AMC113" s="2"/>
      <c r="AMD113" s="2"/>
      <c r="AME113" s="2"/>
      <c r="AMF113" s="2"/>
      <c r="AMG113" s="2"/>
      <c r="AMH113" s="2"/>
      <c r="AMI113" s="2"/>
      <c r="AMJ113" s="2"/>
    </row>
    <row r="114" customFormat="false" ht="43.5" hidden="false" customHeight="true" outlineLevel="0" collapsed="false">
      <c r="A114" s="22" t="n">
        <v>108</v>
      </c>
      <c r="B114" s="13" t="s">
        <v>347</v>
      </c>
      <c r="C114" s="13" t="s">
        <v>323</v>
      </c>
      <c r="D114" s="14" t="s">
        <v>348</v>
      </c>
      <c r="E114" s="15" t="s">
        <v>346</v>
      </c>
      <c r="F114" s="16" t="s">
        <v>62</v>
      </c>
      <c r="G114" s="17" t="n">
        <v>0.08</v>
      </c>
      <c r="H114" s="23"/>
      <c r="I114" s="19" t="n">
        <f aca="false">H114*G114</f>
        <v>0</v>
      </c>
      <c r="J114" s="19" t="n">
        <f aca="false">I114+H114</f>
        <v>0</v>
      </c>
      <c r="AMA114" s="2"/>
      <c r="AMB114" s="2"/>
      <c r="AMC114" s="2"/>
      <c r="AMD114" s="2"/>
      <c r="AME114" s="2"/>
      <c r="AMF114" s="2"/>
      <c r="AMG114" s="2"/>
      <c r="AMH114" s="2"/>
      <c r="AMI114" s="2"/>
      <c r="AMJ114" s="2"/>
    </row>
    <row r="115" customFormat="false" ht="33" hidden="false" customHeight="true" outlineLevel="0" collapsed="false">
      <c r="A115" s="22" t="n">
        <v>109</v>
      </c>
      <c r="B115" s="13" t="s">
        <v>349</v>
      </c>
      <c r="C115" s="13" t="s">
        <v>350</v>
      </c>
      <c r="D115" s="14" t="s">
        <v>351</v>
      </c>
      <c r="E115" s="15" t="s">
        <v>352</v>
      </c>
      <c r="F115" s="28" t="s">
        <v>62</v>
      </c>
      <c r="G115" s="27" t="n">
        <v>0.05</v>
      </c>
      <c r="H115" s="23"/>
      <c r="I115" s="19" t="n">
        <f aca="false">H115*G115</f>
        <v>0</v>
      </c>
      <c r="J115" s="19" t="n">
        <f aca="false">I115+H115</f>
        <v>0</v>
      </c>
      <c r="AMA115" s="2"/>
      <c r="AMB115" s="2"/>
      <c r="AMC115" s="2"/>
      <c r="AMD115" s="2"/>
      <c r="AME115" s="2"/>
      <c r="AMF115" s="2"/>
      <c r="AMG115" s="2"/>
      <c r="AMH115" s="2"/>
      <c r="AMI115" s="2"/>
      <c r="AMJ115" s="2"/>
    </row>
    <row r="116" customFormat="false" ht="33" hidden="false" customHeight="true" outlineLevel="0" collapsed="false">
      <c r="A116" s="22" t="n">
        <v>110</v>
      </c>
      <c r="B116" s="13" t="s">
        <v>353</v>
      </c>
      <c r="C116" s="13" t="s">
        <v>354</v>
      </c>
      <c r="D116" s="14" t="s">
        <v>355</v>
      </c>
      <c r="E116" s="15" t="s">
        <v>356</v>
      </c>
      <c r="F116" s="28" t="s">
        <v>62</v>
      </c>
      <c r="G116" s="17" t="n">
        <v>0.08</v>
      </c>
      <c r="H116" s="23"/>
      <c r="I116" s="19" t="n">
        <f aca="false">H116*G116</f>
        <v>0</v>
      </c>
      <c r="J116" s="19" t="n">
        <f aca="false">I116+H116</f>
        <v>0</v>
      </c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</row>
    <row r="117" customFormat="false" ht="39" hidden="false" customHeight="true" outlineLevel="0" collapsed="false">
      <c r="A117" s="22" t="n">
        <v>111</v>
      </c>
      <c r="B117" s="13" t="s">
        <v>357</v>
      </c>
      <c r="C117" s="13" t="s">
        <v>358</v>
      </c>
      <c r="D117" s="14" t="s">
        <v>359</v>
      </c>
      <c r="E117" s="15" t="s">
        <v>360</v>
      </c>
      <c r="F117" s="28" t="s">
        <v>62</v>
      </c>
      <c r="G117" s="17" t="n">
        <v>0.08</v>
      </c>
      <c r="H117" s="23"/>
      <c r="I117" s="19" t="n">
        <f aca="false">H117*G117</f>
        <v>0</v>
      </c>
      <c r="J117" s="19" t="n">
        <f aca="false">I117+H117</f>
        <v>0</v>
      </c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</row>
    <row r="118" customFormat="false" ht="33" hidden="false" customHeight="true" outlineLevel="0" collapsed="false">
      <c r="A118" s="22" t="n">
        <v>112</v>
      </c>
      <c r="B118" s="52" t="s">
        <v>361</v>
      </c>
      <c r="C118" s="13" t="s">
        <v>362</v>
      </c>
      <c r="D118" s="14" t="s">
        <v>363</v>
      </c>
      <c r="E118" s="15" t="s">
        <v>364</v>
      </c>
      <c r="F118" s="16" t="s">
        <v>89</v>
      </c>
      <c r="G118" s="17" t="n">
        <v>0.08</v>
      </c>
      <c r="H118" s="23"/>
      <c r="I118" s="19" t="n">
        <f aca="false">H118*G118</f>
        <v>0</v>
      </c>
      <c r="J118" s="19" t="n">
        <f aca="false">I118+H118</f>
        <v>0</v>
      </c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</row>
    <row r="119" customFormat="false" ht="33" hidden="false" customHeight="true" outlineLevel="0" collapsed="false">
      <c r="A119" s="22" t="n">
        <v>113</v>
      </c>
      <c r="B119" s="53" t="s">
        <v>365</v>
      </c>
      <c r="C119" s="13" t="s">
        <v>362</v>
      </c>
      <c r="D119" s="14" t="s">
        <v>366</v>
      </c>
      <c r="E119" s="15" t="s">
        <v>367</v>
      </c>
      <c r="F119" s="28" t="s">
        <v>89</v>
      </c>
      <c r="G119" s="17" t="n">
        <v>0.08</v>
      </c>
      <c r="H119" s="23"/>
      <c r="I119" s="19" t="n">
        <f aca="false">H119*G119</f>
        <v>0</v>
      </c>
      <c r="J119" s="19" t="n">
        <f aca="false">I119+H119</f>
        <v>0</v>
      </c>
      <c r="AMA119" s="2"/>
      <c r="AMB119" s="2"/>
      <c r="AMC119" s="2"/>
      <c r="AMD119" s="2"/>
      <c r="AME119" s="2"/>
      <c r="AMF119" s="2"/>
      <c r="AMG119" s="2"/>
      <c r="AMH119" s="2"/>
      <c r="AMI119" s="2"/>
      <c r="AMJ119" s="2"/>
    </row>
    <row r="120" customFormat="false" ht="38.25" hidden="false" customHeight="true" outlineLevel="0" collapsed="false">
      <c r="A120" s="22" t="n">
        <v>114</v>
      </c>
      <c r="B120" s="53" t="s">
        <v>368</v>
      </c>
      <c r="C120" s="13" t="s">
        <v>362</v>
      </c>
      <c r="D120" s="14" t="s">
        <v>369</v>
      </c>
      <c r="E120" s="15" t="s">
        <v>370</v>
      </c>
      <c r="F120" s="28" t="s">
        <v>89</v>
      </c>
      <c r="G120" s="17" t="n">
        <v>0.08</v>
      </c>
      <c r="H120" s="23"/>
      <c r="I120" s="19" t="n">
        <f aca="false">H120*G120</f>
        <v>0</v>
      </c>
      <c r="J120" s="19" t="n">
        <f aca="false">I120+H120</f>
        <v>0</v>
      </c>
      <c r="AMA120" s="2"/>
      <c r="AMB120" s="2"/>
      <c r="AMC120" s="2"/>
      <c r="AMD120" s="2"/>
      <c r="AME120" s="2"/>
      <c r="AMF120" s="2"/>
      <c r="AMG120" s="2"/>
      <c r="AMH120" s="2"/>
      <c r="AMI120" s="2"/>
      <c r="AMJ120" s="2"/>
    </row>
    <row r="121" customFormat="false" ht="39.75" hidden="false" customHeight="true" outlineLevel="0" collapsed="false">
      <c r="A121" s="22" t="n">
        <v>115</v>
      </c>
      <c r="B121" s="53" t="s">
        <v>371</v>
      </c>
      <c r="C121" s="13" t="s">
        <v>362</v>
      </c>
      <c r="D121" s="14" t="s">
        <v>372</v>
      </c>
      <c r="E121" s="15" t="s">
        <v>373</v>
      </c>
      <c r="F121" s="16" t="s">
        <v>89</v>
      </c>
      <c r="G121" s="17" t="n">
        <v>0.08</v>
      </c>
      <c r="H121" s="23"/>
      <c r="I121" s="19" t="n">
        <f aca="false">H121*G121</f>
        <v>0</v>
      </c>
      <c r="J121" s="19" t="n">
        <f aca="false">I121+H121</f>
        <v>0</v>
      </c>
      <c r="AMA121" s="2"/>
      <c r="AMB121" s="2"/>
      <c r="AMC121" s="2"/>
      <c r="AMD121" s="2"/>
      <c r="AME121" s="2"/>
      <c r="AMF121" s="2"/>
      <c r="AMG121" s="2"/>
      <c r="AMH121" s="2"/>
      <c r="AMI121" s="2"/>
      <c r="AMJ121" s="2"/>
    </row>
    <row r="122" customFormat="false" ht="33" hidden="false" customHeight="true" outlineLevel="0" collapsed="false">
      <c r="A122" s="22" t="n">
        <v>116</v>
      </c>
      <c r="B122" s="53" t="s">
        <v>374</v>
      </c>
      <c r="C122" s="13" t="s">
        <v>362</v>
      </c>
      <c r="D122" s="14" t="s">
        <v>375</v>
      </c>
      <c r="E122" s="15" t="s">
        <v>376</v>
      </c>
      <c r="F122" s="28" t="s">
        <v>89</v>
      </c>
      <c r="G122" s="17" t="n">
        <v>0.08</v>
      </c>
      <c r="H122" s="23"/>
      <c r="I122" s="19" t="n">
        <f aca="false">H122*G122</f>
        <v>0</v>
      </c>
      <c r="J122" s="19" t="n">
        <f aca="false">I122+H122</f>
        <v>0</v>
      </c>
      <c r="AMA122" s="2"/>
      <c r="AMB122" s="2"/>
      <c r="AMC122" s="2"/>
      <c r="AMD122" s="2"/>
      <c r="AME122" s="2"/>
      <c r="AMF122" s="2"/>
      <c r="AMG122" s="2"/>
      <c r="AMH122" s="2"/>
      <c r="AMI122" s="2"/>
      <c r="AMJ122" s="2"/>
    </row>
    <row r="123" customFormat="false" ht="33" hidden="false" customHeight="true" outlineLevel="0" collapsed="false">
      <c r="A123" s="22" t="n">
        <v>117</v>
      </c>
      <c r="B123" s="53" t="s">
        <v>377</v>
      </c>
      <c r="C123" s="13" t="s">
        <v>362</v>
      </c>
      <c r="D123" s="14" t="s">
        <v>378</v>
      </c>
      <c r="E123" s="15" t="s">
        <v>379</v>
      </c>
      <c r="F123" s="28" t="s">
        <v>89</v>
      </c>
      <c r="G123" s="17" t="n">
        <v>0.08</v>
      </c>
      <c r="H123" s="23"/>
      <c r="I123" s="19" t="n">
        <f aca="false">H123*G123</f>
        <v>0</v>
      </c>
      <c r="J123" s="19" t="n">
        <f aca="false">I123+H123</f>
        <v>0</v>
      </c>
      <c r="AMA123" s="2"/>
      <c r="AMB123" s="2"/>
      <c r="AMC123" s="2"/>
      <c r="AMD123" s="2"/>
      <c r="AME123" s="2"/>
      <c r="AMF123" s="2"/>
      <c r="AMG123" s="2"/>
      <c r="AMH123" s="2"/>
      <c r="AMI123" s="2"/>
      <c r="AMJ123" s="2"/>
    </row>
    <row r="124" customFormat="false" ht="33" hidden="false" customHeight="true" outlineLevel="0" collapsed="false">
      <c r="A124" s="22" t="n">
        <v>118</v>
      </c>
      <c r="B124" s="53" t="s">
        <v>380</v>
      </c>
      <c r="C124" s="13" t="s">
        <v>362</v>
      </c>
      <c r="D124" s="14" t="s">
        <v>381</v>
      </c>
      <c r="E124" s="15" t="s">
        <v>382</v>
      </c>
      <c r="F124" s="16" t="s">
        <v>89</v>
      </c>
      <c r="G124" s="27" t="n">
        <v>0.08</v>
      </c>
      <c r="H124" s="23"/>
      <c r="I124" s="19" t="n">
        <f aca="false">H124*G124</f>
        <v>0</v>
      </c>
      <c r="J124" s="19" t="n">
        <f aca="false">I124+H124</f>
        <v>0</v>
      </c>
      <c r="AMA124" s="2"/>
      <c r="AMB124" s="2"/>
      <c r="AMC124" s="2"/>
      <c r="AMD124" s="2"/>
      <c r="AME124" s="2"/>
      <c r="AMF124" s="2"/>
      <c r="AMG124" s="2"/>
      <c r="AMH124" s="2"/>
      <c r="AMI124" s="2"/>
      <c r="AMJ124" s="2"/>
    </row>
    <row r="125" customFormat="false" ht="33" hidden="false" customHeight="true" outlineLevel="0" collapsed="false">
      <c r="A125" s="22" t="n">
        <v>119</v>
      </c>
      <c r="B125" s="53" t="s">
        <v>383</v>
      </c>
      <c r="C125" s="13" t="s">
        <v>362</v>
      </c>
      <c r="D125" s="14" t="s">
        <v>384</v>
      </c>
      <c r="E125" s="15" t="s">
        <v>219</v>
      </c>
      <c r="F125" s="28" t="s">
        <v>89</v>
      </c>
      <c r="G125" s="17" t="n">
        <v>0.08</v>
      </c>
      <c r="H125" s="23"/>
      <c r="I125" s="19" t="n">
        <f aca="false">H125*G125</f>
        <v>0</v>
      </c>
      <c r="J125" s="19" t="n">
        <f aca="false">I125+H125</f>
        <v>0</v>
      </c>
      <c r="AMA125" s="2"/>
      <c r="AMB125" s="2"/>
      <c r="AMC125" s="2"/>
      <c r="AMD125" s="2"/>
      <c r="AME125" s="2"/>
      <c r="AMF125" s="2"/>
      <c r="AMG125" s="2"/>
      <c r="AMH125" s="2"/>
      <c r="AMI125" s="2"/>
      <c r="AMJ125" s="2"/>
    </row>
    <row r="126" customFormat="false" ht="33" hidden="false" customHeight="true" outlineLevel="0" collapsed="false">
      <c r="A126" s="22" t="n">
        <v>120</v>
      </c>
      <c r="B126" s="53" t="s">
        <v>385</v>
      </c>
      <c r="C126" s="13" t="s">
        <v>362</v>
      </c>
      <c r="D126" s="14" t="s">
        <v>386</v>
      </c>
      <c r="E126" s="15" t="s">
        <v>387</v>
      </c>
      <c r="F126" s="28" t="s">
        <v>89</v>
      </c>
      <c r="G126" s="17" t="n">
        <v>0.08</v>
      </c>
      <c r="H126" s="23"/>
      <c r="I126" s="19" t="n">
        <f aca="false">H126*G126</f>
        <v>0</v>
      </c>
      <c r="J126" s="19" t="n">
        <f aca="false">I126+H126</f>
        <v>0</v>
      </c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</row>
    <row r="127" customFormat="false" ht="33" hidden="false" customHeight="true" outlineLevel="0" collapsed="false">
      <c r="A127" s="22" t="n">
        <v>121</v>
      </c>
      <c r="B127" s="53" t="s">
        <v>388</v>
      </c>
      <c r="C127" s="13" t="s">
        <v>362</v>
      </c>
      <c r="D127" s="14" t="s">
        <v>389</v>
      </c>
      <c r="E127" s="15" t="s">
        <v>198</v>
      </c>
      <c r="F127" s="28" t="s">
        <v>89</v>
      </c>
      <c r="G127" s="17" t="n">
        <v>0.08</v>
      </c>
      <c r="H127" s="23"/>
      <c r="I127" s="19" t="n">
        <f aca="false">H127*G127</f>
        <v>0</v>
      </c>
      <c r="J127" s="19" t="n">
        <f aca="false">I127+H127</f>
        <v>0</v>
      </c>
      <c r="AMA127" s="2"/>
      <c r="AMB127" s="2"/>
      <c r="AMC127" s="2"/>
      <c r="AMD127" s="2"/>
      <c r="AME127" s="2"/>
      <c r="AMF127" s="2"/>
      <c r="AMG127" s="2"/>
      <c r="AMH127" s="2"/>
      <c r="AMI127" s="2"/>
      <c r="AMJ127" s="2"/>
    </row>
    <row r="128" customFormat="false" ht="33" hidden="false" customHeight="true" outlineLevel="0" collapsed="false">
      <c r="A128" s="22" t="n">
        <v>122</v>
      </c>
      <c r="B128" s="53" t="s">
        <v>390</v>
      </c>
      <c r="C128" s="13" t="s">
        <v>362</v>
      </c>
      <c r="D128" s="14" t="s">
        <v>391</v>
      </c>
      <c r="E128" s="15" t="s">
        <v>392</v>
      </c>
      <c r="F128" s="28" t="s">
        <v>89</v>
      </c>
      <c r="G128" s="17" t="n">
        <v>0.08</v>
      </c>
      <c r="H128" s="23"/>
      <c r="I128" s="19" t="n">
        <f aca="false">H128*G128</f>
        <v>0</v>
      </c>
      <c r="J128" s="19" t="n">
        <f aca="false">I128+H128</f>
        <v>0</v>
      </c>
      <c r="AMA128" s="2"/>
      <c r="AMB128" s="2"/>
      <c r="AMC128" s="2"/>
      <c r="AMD128" s="2"/>
      <c r="AME128" s="2"/>
      <c r="AMF128" s="2"/>
      <c r="AMG128" s="2"/>
      <c r="AMH128" s="2"/>
      <c r="AMI128" s="2"/>
      <c r="AMJ128" s="2"/>
    </row>
    <row r="129" s="42" customFormat="true" ht="23.1" hidden="false" customHeight="true" outlineLevel="0" collapsed="false">
      <c r="A129" s="22" t="n">
        <v>123</v>
      </c>
      <c r="B129" s="53" t="s">
        <v>393</v>
      </c>
      <c r="C129" s="13" t="s">
        <v>362</v>
      </c>
      <c r="D129" s="14" t="s">
        <v>394</v>
      </c>
      <c r="E129" s="15" t="s">
        <v>395</v>
      </c>
      <c r="F129" s="16" t="s">
        <v>89</v>
      </c>
      <c r="G129" s="17" t="n">
        <v>0.08</v>
      </c>
      <c r="H129" s="23"/>
      <c r="I129" s="19" t="n">
        <f aca="false">H129*G129</f>
        <v>0</v>
      </c>
      <c r="J129" s="19" t="n">
        <f aca="false">I129+H129</f>
        <v>0</v>
      </c>
    </row>
    <row r="130" s="42" customFormat="true" ht="23.1" hidden="false" customHeight="true" outlineLevel="0" collapsed="false">
      <c r="A130" s="22" t="n">
        <v>124</v>
      </c>
      <c r="B130" s="53" t="s">
        <v>396</v>
      </c>
      <c r="C130" s="13" t="s">
        <v>362</v>
      </c>
      <c r="D130" s="14" t="s">
        <v>397</v>
      </c>
      <c r="E130" s="15" t="s">
        <v>398</v>
      </c>
      <c r="F130" s="16" t="s">
        <v>89</v>
      </c>
      <c r="G130" s="17" t="n">
        <v>0.08</v>
      </c>
      <c r="H130" s="23"/>
      <c r="I130" s="19" t="n">
        <f aca="false">H130*G130</f>
        <v>0</v>
      </c>
      <c r="J130" s="19" t="n">
        <f aca="false">I130+H130</f>
        <v>0</v>
      </c>
    </row>
    <row r="131" s="42" customFormat="true" ht="23.1" hidden="false" customHeight="true" outlineLevel="0" collapsed="false">
      <c r="A131" s="22" t="n">
        <v>125</v>
      </c>
      <c r="B131" s="53" t="s">
        <v>399</v>
      </c>
      <c r="C131" s="13" t="s">
        <v>362</v>
      </c>
      <c r="D131" s="14" t="s">
        <v>400</v>
      </c>
      <c r="E131" s="15" t="s">
        <v>401</v>
      </c>
      <c r="F131" s="28" t="s">
        <v>89</v>
      </c>
      <c r="G131" s="17" t="n">
        <v>0.08</v>
      </c>
      <c r="H131" s="23"/>
      <c r="I131" s="19" t="n">
        <f aca="false">H131*G131</f>
        <v>0</v>
      </c>
      <c r="J131" s="19" t="n">
        <f aca="false">I131+H131</f>
        <v>0</v>
      </c>
    </row>
    <row r="132" s="42" customFormat="true" ht="27.6" hidden="false" customHeight="true" outlineLevel="0" collapsed="false">
      <c r="A132" s="22" t="n">
        <v>126</v>
      </c>
      <c r="B132" s="53" t="s">
        <v>402</v>
      </c>
      <c r="C132" s="13" t="s">
        <v>362</v>
      </c>
      <c r="D132" s="14" t="s">
        <v>403</v>
      </c>
      <c r="E132" s="15" t="s">
        <v>404</v>
      </c>
      <c r="F132" s="28" t="s">
        <v>89</v>
      </c>
      <c r="G132" s="27" t="n">
        <v>0.08</v>
      </c>
      <c r="H132" s="23"/>
      <c r="I132" s="19" t="n">
        <f aca="false">H132*G132</f>
        <v>0</v>
      </c>
      <c r="J132" s="19" t="n">
        <f aca="false">I132+H132</f>
        <v>0</v>
      </c>
    </row>
    <row r="133" s="42" customFormat="true" ht="30.95" hidden="false" customHeight="true" outlineLevel="0" collapsed="false">
      <c r="A133" s="22" t="n">
        <v>127</v>
      </c>
      <c r="B133" s="53" t="s">
        <v>405</v>
      </c>
      <c r="C133" s="13" t="s">
        <v>362</v>
      </c>
      <c r="D133" s="14" t="s">
        <v>406</v>
      </c>
      <c r="E133" s="15" t="s">
        <v>407</v>
      </c>
      <c r="F133" s="28" t="s">
        <v>89</v>
      </c>
      <c r="G133" s="17" t="n">
        <v>0.08</v>
      </c>
      <c r="H133" s="23"/>
      <c r="I133" s="19" t="n">
        <f aca="false">H133*G133</f>
        <v>0</v>
      </c>
      <c r="J133" s="19" t="n">
        <f aca="false">I133+H133</f>
        <v>0</v>
      </c>
    </row>
    <row r="134" s="42" customFormat="true" ht="23.1" hidden="false" customHeight="true" outlineLevel="0" collapsed="false">
      <c r="A134" s="22" t="n">
        <v>128</v>
      </c>
      <c r="B134" s="13" t="s">
        <v>408</v>
      </c>
      <c r="C134" s="13" t="s">
        <v>409</v>
      </c>
      <c r="D134" s="14" t="s">
        <v>410</v>
      </c>
      <c r="E134" s="15" t="s">
        <v>292</v>
      </c>
      <c r="F134" s="16" t="s">
        <v>115</v>
      </c>
      <c r="G134" s="17" t="n">
        <v>0.23</v>
      </c>
      <c r="H134" s="23"/>
      <c r="I134" s="19" t="n">
        <f aca="false">H134*G134</f>
        <v>0</v>
      </c>
      <c r="J134" s="19" t="n">
        <f aca="false">I134+H134</f>
        <v>0</v>
      </c>
    </row>
    <row r="135" s="42" customFormat="true" ht="23.1" hidden="false" customHeight="true" outlineLevel="0" collapsed="false">
      <c r="A135" s="22" t="n">
        <v>129</v>
      </c>
      <c r="B135" s="13" t="s">
        <v>411</v>
      </c>
      <c r="C135" s="13" t="s">
        <v>409</v>
      </c>
      <c r="D135" s="14" t="s">
        <v>412</v>
      </c>
      <c r="E135" s="15" t="s">
        <v>31</v>
      </c>
      <c r="F135" s="16" t="s">
        <v>115</v>
      </c>
      <c r="G135" s="17" t="n">
        <v>0.23</v>
      </c>
      <c r="H135" s="23"/>
      <c r="I135" s="19" t="n">
        <f aca="false">H135*G135</f>
        <v>0</v>
      </c>
      <c r="J135" s="19" t="n">
        <f aca="false">I135+H135</f>
        <v>0</v>
      </c>
    </row>
    <row r="136" s="42" customFormat="true" ht="23.1" hidden="false" customHeight="true" outlineLevel="0" collapsed="false">
      <c r="A136" s="22" t="n">
        <v>130</v>
      </c>
      <c r="B136" s="13" t="s">
        <v>413</v>
      </c>
      <c r="C136" s="13" t="s">
        <v>409</v>
      </c>
      <c r="D136" s="14" t="s">
        <v>414</v>
      </c>
      <c r="E136" s="15" t="s">
        <v>166</v>
      </c>
      <c r="F136" s="16" t="s">
        <v>115</v>
      </c>
      <c r="G136" s="17" t="n">
        <v>0.23</v>
      </c>
      <c r="H136" s="23"/>
      <c r="I136" s="19" t="n">
        <f aca="false">H136*G136</f>
        <v>0</v>
      </c>
      <c r="J136" s="19" t="n">
        <f aca="false">I136+H136</f>
        <v>0</v>
      </c>
    </row>
    <row r="137" s="42" customFormat="true" ht="27.6" hidden="false" customHeight="true" outlineLevel="0" collapsed="false">
      <c r="A137" s="22" t="n">
        <v>131</v>
      </c>
      <c r="B137" s="13" t="s">
        <v>415</v>
      </c>
      <c r="C137" s="13" t="s">
        <v>409</v>
      </c>
      <c r="D137" s="14" t="s">
        <v>416</v>
      </c>
      <c r="E137" s="15" t="s">
        <v>417</v>
      </c>
      <c r="F137" s="16" t="s">
        <v>115</v>
      </c>
      <c r="G137" s="17" t="n">
        <v>0.23</v>
      </c>
      <c r="H137" s="23"/>
      <c r="I137" s="19" t="n">
        <f aca="false">H137*G137</f>
        <v>0</v>
      </c>
      <c r="J137" s="19" t="n">
        <f aca="false">I137+H137</f>
        <v>0</v>
      </c>
    </row>
    <row r="138" s="42" customFormat="true" ht="23.1" hidden="false" customHeight="true" outlineLevel="0" collapsed="false">
      <c r="A138" s="22" t="n">
        <v>132</v>
      </c>
      <c r="B138" s="13" t="s">
        <v>418</v>
      </c>
      <c r="C138" s="13" t="s">
        <v>409</v>
      </c>
      <c r="D138" s="14" t="s">
        <v>419</v>
      </c>
      <c r="E138" s="15" t="s">
        <v>31</v>
      </c>
      <c r="F138" s="16" t="s">
        <v>115</v>
      </c>
      <c r="G138" s="17" t="n">
        <v>0.23</v>
      </c>
      <c r="H138" s="23"/>
      <c r="I138" s="19" t="n">
        <f aca="false">H138*G138</f>
        <v>0</v>
      </c>
      <c r="J138" s="19" t="n">
        <f aca="false">I138+H138</f>
        <v>0</v>
      </c>
    </row>
    <row r="139" s="42" customFormat="true" ht="15" hidden="false" customHeight="true" outlineLevel="0" collapsed="false">
      <c r="A139" s="22" t="n">
        <v>133</v>
      </c>
      <c r="B139" s="13" t="s">
        <v>420</v>
      </c>
      <c r="C139" s="13" t="s">
        <v>409</v>
      </c>
      <c r="D139" s="14" t="s">
        <v>421</v>
      </c>
      <c r="E139" s="15" t="s">
        <v>422</v>
      </c>
      <c r="F139" s="16" t="s">
        <v>115</v>
      </c>
      <c r="G139" s="17" t="n">
        <v>0.23</v>
      </c>
      <c r="H139" s="23"/>
      <c r="I139" s="19" t="n">
        <f aca="false">H139*G139</f>
        <v>0</v>
      </c>
      <c r="J139" s="19" t="n">
        <f aca="false">I139+H139</f>
        <v>0</v>
      </c>
    </row>
    <row r="140" s="42" customFormat="true" ht="15" hidden="false" customHeight="true" outlineLevel="0" collapsed="false">
      <c r="A140" s="22" t="n">
        <v>134</v>
      </c>
      <c r="B140" s="13" t="s">
        <v>423</v>
      </c>
      <c r="C140" s="13" t="s">
        <v>409</v>
      </c>
      <c r="D140" s="14" t="s">
        <v>424</v>
      </c>
      <c r="E140" s="15" t="s">
        <v>195</v>
      </c>
      <c r="F140" s="16" t="s">
        <v>115</v>
      </c>
      <c r="G140" s="17" t="n">
        <v>0.23</v>
      </c>
      <c r="H140" s="23"/>
      <c r="I140" s="19" t="n">
        <f aca="false">H140*G140</f>
        <v>0</v>
      </c>
      <c r="J140" s="19" t="n">
        <f aca="false">I140+H140</f>
        <v>0</v>
      </c>
    </row>
    <row r="141" s="42" customFormat="true" ht="15" hidden="false" customHeight="true" outlineLevel="0" collapsed="false">
      <c r="A141" s="22" t="n">
        <v>135</v>
      </c>
      <c r="B141" s="13" t="s">
        <v>425</v>
      </c>
      <c r="C141" s="13" t="s">
        <v>409</v>
      </c>
      <c r="D141" s="14" t="s">
        <v>426</v>
      </c>
      <c r="E141" s="15" t="s">
        <v>427</v>
      </c>
      <c r="F141" s="16" t="s">
        <v>115</v>
      </c>
      <c r="G141" s="17" t="n">
        <v>0.23</v>
      </c>
      <c r="H141" s="23"/>
      <c r="I141" s="19" t="n">
        <f aca="false">H141*G141</f>
        <v>0</v>
      </c>
      <c r="J141" s="19" t="n">
        <f aca="false">I141+H141</f>
        <v>0</v>
      </c>
    </row>
    <row r="142" s="42" customFormat="true" ht="23.1" hidden="false" customHeight="true" outlineLevel="0" collapsed="false">
      <c r="A142" s="22" t="n">
        <v>136</v>
      </c>
      <c r="B142" s="13" t="s">
        <v>428</v>
      </c>
      <c r="C142" s="13" t="s">
        <v>409</v>
      </c>
      <c r="D142" s="14" t="s">
        <v>429</v>
      </c>
      <c r="E142" s="15" t="s">
        <v>430</v>
      </c>
      <c r="F142" s="16" t="s">
        <v>115</v>
      </c>
      <c r="G142" s="17" t="n">
        <v>0.23</v>
      </c>
      <c r="H142" s="23"/>
      <c r="I142" s="19" t="n">
        <f aca="false">H142*G142</f>
        <v>0</v>
      </c>
      <c r="J142" s="19" t="n">
        <f aca="false">I142+H142</f>
        <v>0</v>
      </c>
    </row>
    <row r="143" s="42" customFormat="true" ht="15" hidden="false" customHeight="true" outlineLevel="0" collapsed="false">
      <c r="A143" s="22" t="n">
        <v>137</v>
      </c>
      <c r="B143" s="13" t="s">
        <v>431</v>
      </c>
      <c r="C143" s="13" t="s">
        <v>409</v>
      </c>
      <c r="D143" s="14" t="s">
        <v>432</v>
      </c>
      <c r="E143" s="15" t="s">
        <v>433</v>
      </c>
      <c r="F143" s="16" t="s">
        <v>115</v>
      </c>
      <c r="G143" s="17" t="n">
        <v>0.23</v>
      </c>
      <c r="H143" s="23"/>
      <c r="I143" s="19" t="n">
        <f aca="false">H143*G143</f>
        <v>0</v>
      </c>
      <c r="J143" s="19" t="n">
        <f aca="false">I143+H143</f>
        <v>0</v>
      </c>
    </row>
    <row r="144" s="42" customFormat="true" ht="15" hidden="false" customHeight="true" outlineLevel="0" collapsed="false">
      <c r="A144" s="22" t="n">
        <v>138</v>
      </c>
      <c r="B144" s="13" t="s">
        <v>434</v>
      </c>
      <c r="C144" s="13" t="s">
        <v>409</v>
      </c>
      <c r="D144" s="14" t="s">
        <v>435</v>
      </c>
      <c r="E144" s="15" t="s">
        <v>255</v>
      </c>
      <c r="F144" s="16" t="s">
        <v>115</v>
      </c>
      <c r="G144" s="17" t="n">
        <v>0.23</v>
      </c>
      <c r="H144" s="23"/>
      <c r="I144" s="19" t="n">
        <f aca="false">H144*G144</f>
        <v>0</v>
      </c>
      <c r="J144" s="19" t="n">
        <f aca="false">I144+H144</f>
        <v>0</v>
      </c>
    </row>
    <row r="145" s="42" customFormat="true" ht="15" hidden="false" customHeight="true" outlineLevel="0" collapsed="false">
      <c r="A145" s="22" t="n">
        <v>139</v>
      </c>
      <c r="B145" s="13" t="s">
        <v>436</v>
      </c>
      <c r="C145" s="13" t="s">
        <v>409</v>
      </c>
      <c r="D145" s="14" t="s">
        <v>437</v>
      </c>
      <c r="E145" s="15" t="s">
        <v>438</v>
      </c>
      <c r="F145" s="16" t="s">
        <v>115</v>
      </c>
      <c r="G145" s="17" t="n">
        <v>0.23</v>
      </c>
      <c r="H145" s="23"/>
      <c r="I145" s="19" t="n">
        <f aca="false">H145*G145</f>
        <v>0</v>
      </c>
      <c r="J145" s="19" t="n">
        <f aca="false">I145+H145</f>
        <v>0</v>
      </c>
    </row>
    <row r="146" s="42" customFormat="true" ht="15" hidden="false" customHeight="true" outlineLevel="0" collapsed="false">
      <c r="A146" s="22" t="n">
        <v>140</v>
      </c>
      <c r="B146" s="13" t="s">
        <v>439</v>
      </c>
      <c r="C146" s="13" t="s">
        <v>409</v>
      </c>
      <c r="D146" s="14" t="s">
        <v>440</v>
      </c>
      <c r="E146" s="15" t="s">
        <v>441</v>
      </c>
      <c r="F146" s="16" t="s">
        <v>115</v>
      </c>
      <c r="G146" s="17" t="n">
        <v>0.23</v>
      </c>
      <c r="H146" s="23"/>
      <c r="I146" s="19" t="n">
        <f aca="false">H146*G146</f>
        <v>0</v>
      </c>
      <c r="J146" s="19" t="n">
        <f aca="false">I146+H146</f>
        <v>0</v>
      </c>
    </row>
    <row r="147" s="42" customFormat="true" ht="15" hidden="false" customHeight="true" outlineLevel="0" collapsed="false">
      <c r="A147" s="22" t="n">
        <v>141</v>
      </c>
      <c r="B147" s="13" t="s">
        <v>442</v>
      </c>
      <c r="C147" s="13" t="s">
        <v>409</v>
      </c>
      <c r="D147" s="14" t="s">
        <v>443</v>
      </c>
      <c r="E147" s="15" t="s">
        <v>230</v>
      </c>
      <c r="F147" s="16" t="s">
        <v>115</v>
      </c>
      <c r="G147" s="17" t="n">
        <v>0.23</v>
      </c>
      <c r="H147" s="23"/>
      <c r="I147" s="19" t="n">
        <f aca="false">H147*G147</f>
        <v>0</v>
      </c>
      <c r="J147" s="19" t="n">
        <f aca="false">I147+H147</f>
        <v>0</v>
      </c>
    </row>
    <row r="148" s="42" customFormat="true" ht="15" hidden="false" customHeight="true" outlineLevel="0" collapsed="false">
      <c r="A148" s="22" t="n">
        <v>142</v>
      </c>
      <c r="B148" s="13" t="s">
        <v>444</v>
      </c>
      <c r="C148" s="13" t="s">
        <v>409</v>
      </c>
      <c r="D148" s="14" t="s">
        <v>445</v>
      </c>
      <c r="E148" s="15" t="s">
        <v>446</v>
      </c>
      <c r="F148" s="16" t="s">
        <v>115</v>
      </c>
      <c r="G148" s="17" t="n">
        <v>0.23</v>
      </c>
      <c r="H148" s="23"/>
      <c r="I148" s="19" t="n">
        <f aca="false">H148*G148</f>
        <v>0</v>
      </c>
      <c r="J148" s="19" t="n">
        <f aca="false">I148+H148</f>
        <v>0</v>
      </c>
    </row>
    <row r="149" customFormat="false" ht="15" hidden="false" customHeight="true" outlineLevel="0" collapsed="false">
      <c r="A149" s="22" t="n">
        <v>143</v>
      </c>
      <c r="B149" s="13" t="s">
        <v>447</v>
      </c>
      <c r="C149" s="13" t="s">
        <v>409</v>
      </c>
      <c r="D149" s="14" t="s">
        <v>448</v>
      </c>
      <c r="E149" s="15" t="s">
        <v>188</v>
      </c>
      <c r="F149" s="16" t="s">
        <v>115</v>
      </c>
      <c r="G149" s="17" t="n">
        <v>0.23</v>
      </c>
      <c r="H149" s="23"/>
      <c r="I149" s="19" t="n">
        <f aca="false">H149*G149</f>
        <v>0</v>
      </c>
      <c r="J149" s="19" t="n">
        <f aca="false">I149+H149</f>
        <v>0</v>
      </c>
      <c r="AMA149" s="2"/>
      <c r="AMB149" s="2"/>
      <c r="AMC149" s="2"/>
      <c r="AMD149" s="2"/>
      <c r="AME149" s="2"/>
      <c r="AMF149" s="2"/>
      <c r="AMG149" s="2"/>
      <c r="AMH149" s="2"/>
      <c r="AMI149" s="2"/>
      <c r="AMJ149" s="2"/>
    </row>
    <row r="150" customFormat="false" ht="15" hidden="false" customHeight="true" outlineLevel="0" collapsed="false">
      <c r="A150" s="22" t="n">
        <v>144</v>
      </c>
      <c r="B150" s="13" t="s">
        <v>449</v>
      </c>
      <c r="C150" s="13" t="s">
        <v>450</v>
      </c>
      <c r="D150" s="14" t="s">
        <v>451</v>
      </c>
      <c r="E150" s="15" t="s">
        <v>452</v>
      </c>
      <c r="F150" s="16" t="s">
        <v>115</v>
      </c>
      <c r="G150" s="17" t="n">
        <v>0.23</v>
      </c>
      <c r="H150" s="18"/>
      <c r="I150" s="19" t="n">
        <f aca="false">H150*G150</f>
        <v>0</v>
      </c>
      <c r="J150" s="19" t="n">
        <f aca="false">I150+H150</f>
        <v>0</v>
      </c>
      <c r="AMA150" s="2"/>
      <c r="AMB150" s="2"/>
      <c r="AMC150" s="2"/>
      <c r="AMD150" s="2"/>
      <c r="AME150" s="2"/>
      <c r="AMF150" s="2"/>
      <c r="AMG150" s="2"/>
      <c r="AMH150" s="2"/>
      <c r="AMI150" s="2"/>
      <c r="AMJ150" s="2"/>
    </row>
    <row r="151" s="42" customFormat="true" ht="27.6" hidden="false" customHeight="true" outlineLevel="0" collapsed="false">
      <c r="A151" s="22" t="n">
        <v>145</v>
      </c>
      <c r="B151" s="13" t="s">
        <v>453</v>
      </c>
      <c r="C151" s="13" t="s">
        <v>450</v>
      </c>
      <c r="D151" s="14" t="s">
        <v>454</v>
      </c>
      <c r="E151" s="15" t="s">
        <v>255</v>
      </c>
      <c r="F151" s="16" t="s">
        <v>115</v>
      </c>
      <c r="G151" s="17" t="n">
        <v>0.23</v>
      </c>
      <c r="H151" s="23"/>
      <c r="I151" s="19" t="n">
        <f aca="false">H151*G151</f>
        <v>0</v>
      </c>
      <c r="J151" s="19" t="n">
        <f aca="false">I151+H151</f>
        <v>0</v>
      </c>
    </row>
    <row r="152" s="42" customFormat="true" ht="29.25" hidden="false" customHeight="true" outlineLevel="0" collapsed="false">
      <c r="A152" s="22" t="n">
        <v>146</v>
      </c>
      <c r="B152" s="13" t="s">
        <v>455</v>
      </c>
      <c r="C152" s="13" t="s">
        <v>450</v>
      </c>
      <c r="D152" s="14" t="s">
        <v>456</v>
      </c>
      <c r="E152" s="15" t="s">
        <v>79</v>
      </c>
      <c r="F152" s="16" t="s">
        <v>115</v>
      </c>
      <c r="G152" s="17" t="n">
        <v>0.23</v>
      </c>
      <c r="H152" s="23"/>
      <c r="I152" s="19" t="n">
        <f aca="false">H152*G152</f>
        <v>0</v>
      </c>
      <c r="J152" s="19" t="n">
        <f aca="false">I152+H152</f>
        <v>0</v>
      </c>
    </row>
    <row r="153" s="42" customFormat="true" ht="30" hidden="false" customHeight="true" outlineLevel="0" collapsed="false">
      <c r="A153" s="22" t="n">
        <v>147</v>
      </c>
      <c r="B153" s="13" t="s">
        <v>457</v>
      </c>
      <c r="C153" s="13" t="s">
        <v>450</v>
      </c>
      <c r="D153" s="14" t="s">
        <v>458</v>
      </c>
      <c r="E153" s="15" t="s">
        <v>459</v>
      </c>
      <c r="F153" s="16" t="s">
        <v>115</v>
      </c>
      <c r="G153" s="17" t="n">
        <v>0.23</v>
      </c>
      <c r="H153" s="23"/>
      <c r="I153" s="19" t="n">
        <f aca="false">H153*G153</f>
        <v>0</v>
      </c>
      <c r="J153" s="19" t="n">
        <f aca="false">I153+H153</f>
        <v>0</v>
      </c>
    </row>
    <row r="154" s="42" customFormat="true" ht="15" hidden="false" customHeight="true" outlineLevel="0" collapsed="false">
      <c r="A154" s="22" t="n">
        <v>148</v>
      </c>
      <c r="B154" s="13" t="s">
        <v>460</v>
      </c>
      <c r="C154" s="13" t="s">
        <v>450</v>
      </c>
      <c r="D154" s="14" t="s">
        <v>461</v>
      </c>
      <c r="E154" s="15" t="s">
        <v>462</v>
      </c>
      <c r="F154" s="16" t="s">
        <v>115</v>
      </c>
      <c r="G154" s="17" t="n">
        <v>0.23</v>
      </c>
      <c r="H154" s="23"/>
      <c r="I154" s="19" t="n">
        <f aca="false">H154*G154</f>
        <v>0</v>
      </c>
      <c r="J154" s="19" t="n">
        <f aca="false">I154+H154</f>
        <v>0</v>
      </c>
    </row>
    <row r="155" s="42" customFormat="true" ht="15" hidden="false" customHeight="true" outlineLevel="0" collapsed="false">
      <c r="A155" s="22" t="n">
        <v>149</v>
      </c>
      <c r="B155" s="13" t="s">
        <v>463</v>
      </c>
      <c r="C155" s="13" t="s">
        <v>450</v>
      </c>
      <c r="D155" s="14" t="s">
        <v>464</v>
      </c>
      <c r="E155" s="15" t="s">
        <v>465</v>
      </c>
      <c r="F155" s="16" t="s">
        <v>115</v>
      </c>
      <c r="G155" s="17" t="n">
        <v>0.23</v>
      </c>
      <c r="H155" s="23"/>
      <c r="I155" s="19" t="n">
        <f aca="false">H155*G155</f>
        <v>0</v>
      </c>
      <c r="J155" s="19" t="n">
        <f aca="false">I155+H155</f>
        <v>0</v>
      </c>
    </row>
    <row r="156" s="54" customFormat="true" ht="15" hidden="false" customHeight="false" outlineLevel="0" collapsed="false">
      <c r="A156" s="22" t="n">
        <v>150</v>
      </c>
      <c r="B156" s="13" t="s">
        <v>466</v>
      </c>
      <c r="C156" s="13" t="s">
        <v>450</v>
      </c>
      <c r="D156" s="14" t="s">
        <v>467</v>
      </c>
      <c r="E156" s="15" t="s">
        <v>468</v>
      </c>
      <c r="F156" s="16" t="s">
        <v>115</v>
      </c>
      <c r="G156" s="17" t="n">
        <v>0.23</v>
      </c>
      <c r="H156" s="23"/>
      <c r="I156" s="19" t="n">
        <f aca="false">H156*G156</f>
        <v>0</v>
      </c>
      <c r="J156" s="19" t="n">
        <f aca="false">I156+H156</f>
        <v>0</v>
      </c>
    </row>
    <row r="157" s="54" customFormat="true" ht="15" hidden="false" customHeight="false" outlineLevel="0" collapsed="false">
      <c r="A157" s="22" t="n">
        <v>151</v>
      </c>
      <c r="B157" s="47" t="s">
        <v>469</v>
      </c>
      <c r="C157" s="13" t="s">
        <v>450</v>
      </c>
      <c r="D157" s="47" t="s">
        <v>470</v>
      </c>
      <c r="E157" s="15" t="s">
        <v>157</v>
      </c>
      <c r="F157" s="16" t="s">
        <v>115</v>
      </c>
      <c r="G157" s="17" t="n">
        <v>0.23</v>
      </c>
      <c r="H157" s="23"/>
      <c r="I157" s="19" t="n">
        <f aca="false">H157*G157</f>
        <v>0</v>
      </c>
      <c r="J157" s="19" t="n">
        <f aca="false">I157+H157</f>
        <v>0</v>
      </c>
    </row>
    <row r="158" customFormat="false" ht="15" hidden="false" customHeight="false" outlineLevel="0" collapsed="false">
      <c r="A158" s="22" t="n">
        <v>152</v>
      </c>
      <c r="B158" s="13" t="s">
        <v>471</v>
      </c>
      <c r="C158" s="13" t="s">
        <v>450</v>
      </c>
      <c r="D158" s="14" t="s">
        <v>472</v>
      </c>
      <c r="E158" s="15" t="s">
        <v>473</v>
      </c>
      <c r="F158" s="16" t="s">
        <v>115</v>
      </c>
      <c r="G158" s="17" t="n">
        <v>0.23</v>
      </c>
      <c r="H158" s="23"/>
      <c r="I158" s="19" t="n">
        <f aca="false">H158*G158</f>
        <v>0</v>
      </c>
      <c r="J158" s="19" t="n">
        <f aca="false">I158+H158</f>
        <v>0</v>
      </c>
      <c r="AMA158" s="2"/>
      <c r="AMB158" s="2"/>
      <c r="AMC158" s="2"/>
      <c r="AMD158" s="2"/>
      <c r="AME158" s="2"/>
      <c r="AMF158" s="2"/>
      <c r="AMG158" s="2"/>
      <c r="AMH158" s="2"/>
      <c r="AMI158" s="2"/>
      <c r="AMJ158" s="2"/>
    </row>
    <row r="159" customFormat="false" ht="15" hidden="false" customHeight="false" outlineLevel="0" collapsed="false">
      <c r="A159" s="55" t="n">
        <v>153</v>
      </c>
      <c r="B159" s="56" t="s">
        <v>474</v>
      </c>
      <c r="C159" s="13" t="s">
        <v>450</v>
      </c>
      <c r="D159" s="14" t="s">
        <v>475</v>
      </c>
      <c r="E159" s="15" t="s">
        <v>476</v>
      </c>
      <c r="F159" s="16" t="s">
        <v>115</v>
      </c>
      <c r="G159" s="17" t="n">
        <v>0.23</v>
      </c>
      <c r="H159" s="23"/>
      <c r="I159" s="19" t="n">
        <f aca="false">H159*G159</f>
        <v>0</v>
      </c>
      <c r="J159" s="19" t="n">
        <f aca="false">I159+H159</f>
        <v>0</v>
      </c>
    </row>
    <row r="160" customFormat="false" ht="15" hidden="false" customHeight="false" outlineLevel="0" collapsed="false">
      <c r="A160" s="22" t="n">
        <v>154</v>
      </c>
      <c r="B160" s="13" t="s">
        <v>477</v>
      </c>
      <c r="C160" s="57" t="s">
        <v>450</v>
      </c>
      <c r="D160" s="47" t="s">
        <v>478</v>
      </c>
      <c r="E160" s="15" t="s">
        <v>66</v>
      </c>
      <c r="F160" s="16" t="s">
        <v>115</v>
      </c>
      <c r="G160" s="17" t="n">
        <v>0.23</v>
      </c>
      <c r="H160" s="23"/>
      <c r="I160" s="19" t="n">
        <f aca="false">H160*G160</f>
        <v>0</v>
      </c>
      <c r="J160" s="19" t="n">
        <f aca="false">I160+H160</f>
        <v>0</v>
      </c>
    </row>
    <row r="161" customFormat="false" ht="15" hidden="false" customHeight="false" outlineLevel="0" collapsed="false">
      <c r="A161" s="22" t="n">
        <v>155</v>
      </c>
      <c r="B161" s="58"/>
      <c r="C161" s="58"/>
      <c r="D161" s="58"/>
      <c r="E161" s="58"/>
      <c r="F161" s="58"/>
      <c r="G161" s="59" t="s">
        <v>479</v>
      </c>
      <c r="H161" s="60" t="n">
        <f aca="false">SUM(H7:H160)</f>
        <v>0</v>
      </c>
      <c r="I161" s="60" t="n">
        <f aca="false">SUM(I7:I160)</f>
        <v>0</v>
      </c>
      <c r="J161" s="60" t="n">
        <f aca="false">SUM(J7:J160)</f>
        <v>0</v>
      </c>
    </row>
  </sheetData>
  <mergeCells count="4">
    <mergeCell ref="I1:J1"/>
    <mergeCell ref="C2:D2"/>
    <mergeCell ref="B3:H3"/>
    <mergeCell ref="B161:F161"/>
  </mergeCells>
  <printOptions headings="false" gridLines="false" gridLinesSet="true" horizontalCentered="false" verticalCentered="false"/>
  <pageMargins left="0.354166666666667" right="0.354166666666667" top="0.590277777777778" bottom="0.59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LibreOffice/5.4.2.2$Windows_X86_64 LibreOffice_project/22b09f6418e8c2d508a9eaf86b2399209b0990f4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2018-01-12T10:40:36Z</dcterms:created>
  <dc:creator>Dorota Czarnocka-Cieciura</dc:creator>
  <dc:description/>
  <dc:language>pl-PL</dc:language>
  <cp:lastModifiedBy/>
  <cp:lastPrinted>2018-01-19T15:51:34Z</cp:lastPrinted>
  <dcterms:modified xsi:type="dcterms:W3CDTF">2018-01-26T15:35:38Z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