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N\2020\4. czasopisma\"/>
    </mc:Choice>
  </mc:AlternateContent>
  <bookViews>
    <workbookView xWindow="0" yWindow="0" windowWidth="20265" windowHeight="10950"/>
  </bookViews>
  <sheets>
    <sheet name="formularz cenowy" sheetId="1" r:id="rId1"/>
  </sheets>
  <calcPr calcId="152511"/>
</workbook>
</file>

<file path=xl/calcChain.xml><?xml version="1.0" encoding="utf-8"?>
<calcChain xmlns="http://schemas.openxmlformats.org/spreadsheetml/2006/main">
  <c r="H149" i="1" l="1"/>
  <c r="I137" i="1" l="1"/>
  <c r="J137" i="1" s="1"/>
  <c r="I148" i="1" l="1"/>
  <c r="J148" i="1" s="1"/>
  <c r="I147" i="1"/>
  <c r="J147" i="1" s="1"/>
  <c r="I146" i="1"/>
  <c r="J146" i="1" s="1"/>
  <c r="I145" i="1"/>
  <c r="J145" i="1" s="1"/>
  <c r="I144" i="1"/>
  <c r="J144" i="1" s="1"/>
  <c r="I143" i="1"/>
  <c r="J143" i="1" s="1"/>
  <c r="I142" i="1"/>
  <c r="J142" i="1" s="1"/>
  <c r="I141" i="1"/>
  <c r="J141" i="1" s="1"/>
  <c r="I140" i="1"/>
  <c r="J140" i="1" s="1"/>
  <c r="I139" i="1"/>
  <c r="J139" i="1" s="1"/>
  <c r="I138" i="1"/>
  <c r="J138" i="1" s="1"/>
  <c r="I136" i="1"/>
  <c r="J136" i="1" s="1"/>
  <c r="I135" i="1"/>
  <c r="J135" i="1" s="1"/>
  <c r="I134" i="1"/>
  <c r="J134" i="1" s="1"/>
  <c r="I133" i="1"/>
  <c r="J133" i="1" s="1"/>
  <c r="I132" i="1"/>
  <c r="J132" i="1" s="1"/>
  <c r="I131" i="1"/>
  <c r="J131" i="1" s="1"/>
  <c r="I130" i="1"/>
  <c r="J130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03" i="1"/>
  <c r="J103" i="1" s="1"/>
  <c r="I102" i="1"/>
  <c r="J102" i="1" s="1"/>
  <c r="I101" i="1"/>
  <c r="J101" i="1" s="1"/>
  <c r="I100" i="1"/>
  <c r="J100" i="1" s="1"/>
  <c r="I99" i="1"/>
  <c r="J99" i="1" s="1"/>
  <c r="I98" i="1"/>
  <c r="J98" i="1" s="1"/>
  <c r="I75" i="1"/>
  <c r="J75" i="1" s="1"/>
  <c r="I74" i="1"/>
  <c r="J74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I7" i="1"/>
  <c r="J7" i="1" s="1"/>
  <c r="I149" i="1" l="1"/>
  <c r="J8" i="1"/>
  <c r="J149" i="1" s="1"/>
</calcChain>
</file>

<file path=xl/sharedStrings.xml><?xml version="1.0" encoding="utf-8"?>
<sst xmlns="http://schemas.openxmlformats.org/spreadsheetml/2006/main" count="713" uniqueCount="449">
  <si>
    <t>Załącznik nr 1 do SIWZ</t>
  </si>
  <si>
    <t>Opis przedmiotu zamówienia - formularz cenowy</t>
  </si>
  <si>
    <t>LP</t>
  </si>
  <si>
    <t>Nazwa tytułu</t>
  </si>
  <si>
    <t>Wydawca/Dystrybutor</t>
  </si>
  <si>
    <t>ISSN</t>
  </si>
  <si>
    <t>Numeracja woluminów</t>
  </si>
  <si>
    <t>Format</t>
  </si>
  <si>
    <t>Stawka VAT w %</t>
  </si>
  <si>
    <t>Wartość VAT</t>
  </si>
  <si>
    <t xml:space="preserve">ACADEMY OF SCIENCE OF THE ROYAL SOCIETY OF CANADA </t>
  </si>
  <si>
    <t>0706-1994</t>
  </si>
  <si>
    <t>print(free online)</t>
  </si>
  <si>
    <t>AMERICAN MATHEMATICAL SOCIETY</t>
  </si>
  <si>
    <t>1056-3911 e1534-7486</t>
  </si>
  <si>
    <t>0379-4024 e1841-7744</t>
  </si>
  <si>
    <t>0894-0347 e1088-6834</t>
  </si>
  <si>
    <t>AMERICAN MATHEMATICAL SOCIETY/Independent University of Moscow</t>
  </si>
  <si>
    <t>1609-3321 e1609-4514</t>
  </si>
  <si>
    <t>0002-9920 e1088-9477</t>
  </si>
  <si>
    <r>
      <rPr>
        <sz val="10"/>
        <color rgb="FF000000"/>
        <rFont val="Times New Roman"/>
        <family val="1"/>
        <charset val="238"/>
      </rPr>
      <t xml:space="preserve">QUARTERLY OF APPLIED MATHEMATICS </t>
    </r>
    <r>
      <rPr>
        <b/>
        <sz val="10"/>
        <color rgb="FF000000"/>
        <rFont val="Times New Roman"/>
        <family val="1"/>
        <charset val="238"/>
      </rPr>
      <t>opłata za druk (bezpłatny dostęp online dla subskrybentów)</t>
    </r>
  </si>
  <si>
    <t>AMERICAN MATHEMATICAL SOCIETY/Brown University</t>
  </si>
  <si>
    <t>0033-569X e1552-4485</t>
  </si>
  <si>
    <t>0002-9939 e1088-6826</t>
  </si>
  <si>
    <t xml:space="preserve">0002-9947 e1088-6850 </t>
  </si>
  <si>
    <t>AMERICAN MATHEMATICAL SOCIETY/Mathematical Society of Japan</t>
  </si>
  <si>
    <t>0898-9583 e2473-585X</t>
  </si>
  <si>
    <t>TOPOLOGY PROCEEDINGS</t>
  </si>
  <si>
    <t>AUBURN UNIVERSITY/MATHEMATICS</t>
  </si>
  <si>
    <t>0146-4124</t>
  </si>
  <si>
    <t>JOURNAL OF COMBINATORIAL MATHEMATICS &amp; COMBINATORIAL COMPUTING</t>
  </si>
  <si>
    <t>CHARLES BABBAGE RESEARCH CENTRE</t>
  </si>
  <si>
    <t>0835-3026</t>
  </si>
  <si>
    <t>print</t>
  </si>
  <si>
    <r>
      <t>DIFFERENTIAL EQUATIONS &amp; APPLICATIONS</t>
    </r>
    <r>
      <rPr>
        <sz val="10"/>
        <rFont val="Times New Roman"/>
        <family val="1"/>
        <charset val="238"/>
      </rPr>
      <t xml:space="preserve">; </t>
    </r>
    <r>
      <rPr>
        <b/>
        <sz val="10"/>
        <rFont val="Times New Roman"/>
        <family val="1"/>
        <charset val="238"/>
      </rPr>
      <t>pakiet - cena w poz. 19</t>
    </r>
  </si>
  <si>
    <t>ELEMENT DOO PUBLISHING HOUSE, ZAGREB</t>
  </si>
  <si>
    <t>1848-9605</t>
  </si>
  <si>
    <t>online</t>
  </si>
  <si>
    <r>
      <t xml:space="preserve">FRACTIONAL DIFFERENTIAL CALCULUS; </t>
    </r>
    <r>
      <rPr>
        <b/>
        <sz val="10"/>
        <color rgb="FF000000"/>
        <rFont val="Times New Roman"/>
        <family val="1"/>
        <charset val="238"/>
      </rPr>
      <t>pakiet - cena w poz. 19</t>
    </r>
  </si>
  <si>
    <t>1847-9677</t>
  </si>
  <si>
    <r>
      <t xml:space="preserve">JOURNAL OF CLASSICAL ANALYSIS; </t>
    </r>
    <r>
      <rPr>
        <b/>
        <sz val="10"/>
        <color rgb="FF000000"/>
        <rFont val="Times New Roman"/>
        <family val="1"/>
        <charset val="238"/>
      </rPr>
      <t>pakiet - cena w poz. 19</t>
    </r>
  </si>
  <si>
    <t>1848-5987</t>
  </si>
  <si>
    <r>
      <t xml:space="preserve">JOURNAL OF MATHEMATICAL INEQUALITIES; </t>
    </r>
    <r>
      <rPr>
        <b/>
        <sz val="10"/>
        <color rgb="FF000000"/>
        <rFont val="Times New Roman"/>
        <family val="1"/>
        <charset val="238"/>
      </rPr>
      <t>pakiet - cena w poz. 19</t>
    </r>
  </si>
  <si>
    <t>1848-9575</t>
  </si>
  <si>
    <r>
      <t xml:space="preserve">MATHEMATICAL INEQUALITIES &amp; APPLICATIONS; </t>
    </r>
    <r>
      <rPr>
        <b/>
        <sz val="10"/>
        <color rgb="FF000000"/>
        <rFont val="Times New Roman"/>
        <family val="1"/>
        <charset val="238"/>
      </rPr>
      <t>pakiet - cena w poz. 19</t>
    </r>
  </si>
  <si>
    <t>1848-9966</t>
  </si>
  <si>
    <r>
      <t xml:space="preserve">OPERATORS AND MATRICES; </t>
    </r>
    <r>
      <rPr>
        <b/>
        <sz val="10"/>
        <color rgb="FF000000"/>
        <rFont val="Times New Roman"/>
        <family val="1"/>
        <charset val="238"/>
      </rPr>
      <t>pakiet - cena w poz. 19</t>
    </r>
  </si>
  <si>
    <t>1848-9974</t>
  </si>
  <si>
    <t>ELEMENT DOO PUBLISHING HOUSE, ZAGREB: electronic online access to all Element journals (All publications from MIA, OaM, JMI, DEA, FDC, JCA)</t>
  </si>
  <si>
    <t>pakiet poz. od 13 do 18</t>
  </si>
  <si>
    <t xml:space="preserve">online </t>
  </si>
  <si>
    <t>ELSEVIER</t>
  </si>
  <si>
    <t>0001-8708</t>
  </si>
  <si>
    <t>print(on-line licencja krajowa)</t>
  </si>
  <si>
    <t>0168-0072</t>
  </si>
  <si>
    <t>0021-7824</t>
  </si>
  <si>
    <r>
      <rPr>
        <sz val="10"/>
        <rFont val="Times New Roman"/>
        <family val="1"/>
        <charset val="238"/>
      </rPr>
      <t>JOURNAL OF APPROXIMATION THEORY</t>
    </r>
    <r>
      <rPr>
        <b/>
        <sz val="10"/>
        <rFont val="Times New Roman"/>
        <family val="1"/>
        <charset val="238"/>
      </rPr>
      <t xml:space="preserve"> (25% ceny katalogowej w ramach konsorcjum krajowego)</t>
    </r>
  </si>
  <si>
    <t>0021-9045</t>
  </si>
  <si>
    <r>
      <rPr>
        <sz val="10"/>
        <rFont val="Times New Roman"/>
        <family val="1"/>
        <charset val="238"/>
      </rPr>
      <t>JOURNAL OF FUNCTIONAL ANALYSIS</t>
    </r>
    <r>
      <rPr>
        <b/>
        <sz val="10"/>
        <rFont val="Times New Roman"/>
        <family val="1"/>
        <charset val="238"/>
      </rPr>
      <t xml:space="preserve"> (25% ceny katalogowej w ramach konsorcjum krajowego)</t>
    </r>
  </si>
  <si>
    <t>0022-1236</t>
  </si>
  <si>
    <r>
      <rPr>
        <sz val="10"/>
        <rFont val="Times New Roman"/>
        <family val="1"/>
        <charset val="238"/>
      </rPr>
      <t xml:space="preserve">STOCHASTIC PROCESSES AND THEIR APPLICATIONS </t>
    </r>
    <r>
      <rPr>
        <b/>
        <sz val="10"/>
        <rFont val="Times New Roman"/>
        <family val="1"/>
        <charset val="238"/>
      </rPr>
      <t>(25% ceny katalogowej w ramach konsorcjum krajowego)</t>
    </r>
  </si>
  <si>
    <t>0304-4149</t>
  </si>
  <si>
    <r>
      <rPr>
        <sz val="10"/>
        <rFont val="Times New Roman"/>
        <family val="1"/>
        <charset val="238"/>
      </rPr>
      <t xml:space="preserve">SYSTEMS &amp; CONTROL LETTERS </t>
    </r>
    <r>
      <rPr>
        <b/>
        <sz val="10"/>
        <rFont val="Times New Roman"/>
        <family val="1"/>
        <charset val="238"/>
      </rPr>
      <t xml:space="preserve"> (25% ceny katalogowej w ramach konsorcjum krajowego)</t>
    </r>
  </si>
  <si>
    <t>0167-6911</t>
  </si>
  <si>
    <r>
      <rPr>
        <sz val="10"/>
        <rFont val="Times New Roman"/>
        <family val="1"/>
        <charset val="238"/>
      </rPr>
      <t xml:space="preserve">TOPOLOGY &amp; ITS APPLICATIONS </t>
    </r>
    <r>
      <rPr>
        <b/>
        <sz val="10"/>
        <rFont val="Times New Roman"/>
        <family val="1"/>
        <charset val="238"/>
      </rPr>
      <t xml:space="preserve"> (25% ceny katalogowej w ramach konsorcjum krajowego)</t>
    </r>
  </si>
  <si>
    <t>0166-8641</t>
  </si>
  <si>
    <r>
      <t xml:space="preserve">ALGEBRAIC GEOMETRY (AG); </t>
    </r>
    <r>
      <rPr>
        <b/>
        <sz val="10"/>
        <rFont val="Times New Roman"/>
        <family val="1"/>
        <charset val="238"/>
      </rPr>
      <t>pakiet - cena w poz. 51</t>
    </r>
  </si>
  <si>
    <t>EMS PUBLISHING HOUSE</t>
  </si>
  <si>
    <t>e2214-2584</t>
  </si>
  <si>
    <t>online only</t>
  </si>
  <si>
    <r>
      <t>ANNALES DE L’INSTITUT HENRI POINCARÉ D (AIHPD)</t>
    </r>
    <r>
      <rPr>
        <b/>
        <sz val="10"/>
        <color rgb="FF000000"/>
        <rFont val="Times New Roman"/>
        <family val="1"/>
        <charset val="238"/>
      </rPr>
      <t>; pakiet - cena w poz. 51</t>
    </r>
  </si>
  <si>
    <t>e2308-5835</t>
  </si>
  <si>
    <r>
      <t>COMMENTARI MATHEMATICI HELVETICI (CMH)</t>
    </r>
    <r>
      <rPr>
        <b/>
        <sz val="10"/>
        <color rgb="FF000000"/>
        <rFont val="Times New Roman"/>
        <family val="1"/>
        <charset val="238"/>
      </rPr>
      <t>; pakiet - cena w poz. 51</t>
    </r>
  </si>
  <si>
    <t>e1420-8946</t>
  </si>
  <si>
    <r>
      <t>ELEMENTE DER MATHEMATIK (EM)</t>
    </r>
    <r>
      <rPr>
        <b/>
        <sz val="10"/>
        <color rgb="FF000000"/>
        <rFont val="Times New Roman"/>
        <family val="1"/>
        <charset val="238"/>
      </rPr>
      <t>; pakiet - cena w poz. 51</t>
    </r>
  </si>
  <si>
    <t>e1420-8962</t>
  </si>
  <si>
    <r>
      <t xml:space="preserve">EMS SURVEYS IN MATHEMATICAL SCIENCES (EMSS); </t>
    </r>
    <r>
      <rPr>
        <b/>
        <sz val="10"/>
        <color rgb="FF000000"/>
        <rFont val="Times New Roman"/>
        <family val="1"/>
        <charset val="238"/>
      </rPr>
      <t>pakiet - cena w poz. 51</t>
    </r>
  </si>
  <si>
    <t>e2308-216X</t>
  </si>
  <si>
    <r>
      <t xml:space="preserve">GROUPS GEOMETRY AND DYNAMICS (GGD); </t>
    </r>
    <r>
      <rPr>
        <b/>
        <sz val="10"/>
        <color rgb="FF000000"/>
        <rFont val="Times New Roman"/>
        <family val="1"/>
        <charset val="238"/>
      </rPr>
      <t>pakiet - cena w poz. 51</t>
    </r>
  </si>
  <si>
    <t>e1661-7215</t>
  </si>
  <si>
    <r>
      <t xml:space="preserve">INTERFACES AND FREE BOUNDARIES (IFB); </t>
    </r>
    <r>
      <rPr>
        <b/>
        <sz val="10"/>
        <color rgb="FF000000"/>
        <rFont val="Times New Roman"/>
        <family val="1"/>
        <charset val="238"/>
      </rPr>
      <t>pakiet - cena w poz. 51</t>
    </r>
  </si>
  <si>
    <t>e1463-9971</t>
  </si>
  <si>
    <r>
      <t xml:space="preserve">JOURNAL OF ANALYSIS AND ITS APPLICATIONS - ZEITSCHRIFT FUR ANALYSIS UND IHRE ANWENDUNGEN (ZAA); </t>
    </r>
    <r>
      <rPr>
        <b/>
        <sz val="10"/>
        <color rgb="FF000000"/>
        <rFont val="Times New Roman"/>
        <family val="1"/>
        <charset val="238"/>
      </rPr>
      <t>pakiet - cena w poz. 51</t>
    </r>
  </si>
  <si>
    <t>e1661-4534</t>
  </si>
  <si>
    <r>
      <t xml:space="preserve">JOURNAL OF COMBINATORIAL ALGEBRA (JCA); </t>
    </r>
    <r>
      <rPr>
        <b/>
        <sz val="10"/>
        <color rgb="FF000000"/>
        <rFont val="Times New Roman"/>
        <family val="1"/>
        <charset val="238"/>
      </rPr>
      <t>pakiet - cena w poz. 51</t>
    </r>
  </si>
  <si>
    <t>e2415-6310</t>
  </si>
  <si>
    <r>
      <t xml:space="preserve">JOURNAL OF THE EUROPEAN MATHEMATICAL SOCIETY (JEMS); </t>
    </r>
    <r>
      <rPr>
        <b/>
        <sz val="10"/>
        <color rgb="FF000000"/>
        <rFont val="Times New Roman"/>
        <family val="1"/>
        <charset val="238"/>
      </rPr>
      <t>pakiet - cena w poz. 51</t>
    </r>
  </si>
  <si>
    <t>e1435-9863</t>
  </si>
  <si>
    <r>
      <t xml:space="preserve">JOURNAL OF FRACTAL GEOMETRY (JFG); </t>
    </r>
    <r>
      <rPr>
        <b/>
        <sz val="10"/>
        <color rgb="FF000000"/>
        <rFont val="Times New Roman"/>
        <family val="1"/>
        <charset val="238"/>
      </rPr>
      <t>pakiet - cena w poz. 51</t>
    </r>
  </si>
  <si>
    <t>e2308-1317</t>
  </si>
  <si>
    <r>
      <t xml:space="preserve">JOURNAL OF NONCOMMUTATIVE GEOMETRY (JNCG); </t>
    </r>
    <r>
      <rPr>
        <b/>
        <sz val="10"/>
        <color rgb="FF000000"/>
        <rFont val="Times New Roman"/>
        <family val="1"/>
        <charset val="238"/>
      </rPr>
      <t>pakiet - cena w poz. 51</t>
    </r>
  </si>
  <si>
    <t>e1661-6960</t>
  </si>
  <si>
    <r>
      <t xml:space="preserve">JOURNAL OF SPECTRAL THEORY (JST); </t>
    </r>
    <r>
      <rPr>
        <b/>
        <sz val="10"/>
        <color rgb="FF000000"/>
        <rFont val="Times New Roman"/>
        <family val="1"/>
        <charset val="238"/>
      </rPr>
      <t>pakiet - cena w poz. 51</t>
    </r>
  </si>
  <si>
    <t>e1664-0403</t>
  </si>
  <si>
    <r>
      <t>L’ENSEIGNEMENT MATHÉMATIGUE (LEM)</t>
    </r>
    <r>
      <rPr>
        <b/>
        <sz val="10"/>
        <color rgb="FF000000"/>
        <rFont val="Times New Roman"/>
        <family val="1"/>
        <charset val="238"/>
      </rPr>
      <t>; pakiet - cena w poz. 51</t>
    </r>
  </si>
  <si>
    <t>e2309-4672</t>
  </si>
  <si>
    <r>
      <t xml:space="preserve">MATHEMATICAL STATISTICS AND LEARNING (MSL); </t>
    </r>
    <r>
      <rPr>
        <b/>
        <sz val="10"/>
        <color rgb="FF000000"/>
        <rFont val="Times New Roman"/>
        <family val="1"/>
        <charset val="238"/>
      </rPr>
      <t>pakiet - cena w poz. 51</t>
    </r>
  </si>
  <si>
    <t>e2520-2324</t>
  </si>
  <si>
    <r>
      <t xml:space="preserve">NEWSLETTER OF THE EUROPEAN MATHEMATICAL SOCIETY (NEWS); </t>
    </r>
    <r>
      <rPr>
        <b/>
        <sz val="10"/>
        <color rgb="FF000000"/>
        <rFont val="Times New Roman"/>
        <family val="1"/>
        <charset val="238"/>
      </rPr>
      <t>pakiet - cena w poz. 51</t>
    </r>
  </si>
  <si>
    <r>
      <t>OBERWOLFACH REPORTS (OWR)</t>
    </r>
    <r>
      <rPr>
        <b/>
        <sz val="10"/>
        <color rgb="FF000000"/>
        <rFont val="Times New Roman"/>
        <family val="1"/>
        <charset val="238"/>
      </rPr>
      <t>; pakiet - cena w poz. 51</t>
    </r>
  </si>
  <si>
    <t>e1660-8941</t>
  </si>
  <si>
    <r>
      <t>PORTUGALIAE MATHEMATICA (PM)</t>
    </r>
    <r>
      <rPr>
        <b/>
        <sz val="10"/>
        <color rgb="FF000000"/>
        <rFont val="Times New Roman"/>
        <family val="1"/>
        <charset val="238"/>
      </rPr>
      <t>; pakiet - cena w poz. 51</t>
    </r>
  </si>
  <si>
    <t>e1662-2758</t>
  </si>
  <si>
    <r>
      <t>PUBLICATIONS OF THE RESEARCH INSTITUTE FOR MATHEMATICAL SCIENCES (PRIMS)</t>
    </r>
    <r>
      <rPr>
        <b/>
        <sz val="10"/>
        <color rgb="FF000000"/>
        <rFont val="Times New Roman"/>
        <family val="1"/>
        <charset val="238"/>
      </rPr>
      <t>; pakiet - cena w poz. 51</t>
    </r>
  </si>
  <si>
    <t>e1663-4926</t>
  </si>
  <si>
    <r>
      <t xml:space="preserve">QUANTUM TOPOLOGY (QT); </t>
    </r>
    <r>
      <rPr>
        <b/>
        <sz val="10"/>
        <color rgb="FF000000"/>
        <rFont val="Times New Roman"/>
        <family val="1"/>
        <charset val="238"/>
      </rPr>
      <t>pakiet - cena w poz. 51</t>
    </r>
  </si>
  <si>
    <t>e1664-073X</t>
  </si>
  <si>
    <r>
      <t xml:space="preserve">RENDICONTI DEL SEMINARIO MATHEMATICO DELLA UNIVERSITA DI PADOVA (RSMUP); </t>
    </r>
    <r>
      <rPr>
        <b/>
        <sz val="10"/>
        <color rgb="FF000000"/>
        <rFont val="Times New Roman"/>
        <family val="1"/>
        <charset val="238"/>
      </rPr>
      <t>pakiet - cena w poz. 51</t>
    </r>
  </si>
  <si>
    <t>e2240-2926</t>
  </si>
  <si>
    <r>
      <t xml:space="preserve">RENDICONTI LINCEI - MATHEMATICA E APPLICAZIONI (RLM); </t>
    </r>
    <r>
      <rPr>
        <b/>
        <sz val="10"/>
        <color rgb="FF000000"/>
        <rFont val="Times New Roman"/>
        <family val="1"/>
        <charset val="238"/>
      </rPr>
      <t>pakiet - cena w poz. 51</t>
    </r>
  </si>
  <si>
    <t>e1720-0768</t>
  </si>
  <si>
    <r>
      <t>REVISTA MATHEMATICA IBEROAMERICANA (RMI);</t>
    </r>
    <r>
      <rPr>
        <b/>
        <sz val="10"/>
        <color rgb="FF000000"/>
        <rFont val="Times New Roman"/>
        <family val="1"/>
        <charset val="238"/>
      </rPr>
      <t xml:space="preserve"> pakiet - cena w poz. 51</t>
    </r>
  </si>
  <si>
    <t>e2235-0616</t>
  </si>
  <si>
    <t>FIBBONACCI ASSOCIATION</t>
  </si>
  <si>
    <t>0015-0517</t>
  </si>
  <si>
    <t>HELDERMANN VERLAG</t>
  </si>
  <si>
    <t>1433-8157</t>
  </si>
  <si>
    <r>
      <rPr>
        <sz val="10"/>
        <color rgb="FF000000"/>
        <rFont val="Times New Roman"/>
        <family val="1"/>
        <charset val="238"/>
      </rPr>
      <t xml:space="preserve">JOURNAL OF CONVEX ANALYSIS </t>
    </r>
    <r>
      <rPr>
        <b/>
        <sz val="10"/>
        <color rgb="FF000000"/>
        <rFont val="Times New Roman"/>
        <family val="1"/>
        <charset val="238"/>
      </rPr>
      <t>opłata za druk (bezpłatny dostęp online dla subskrybentów)</t>
    </r>
  </si>
  <si>
    <r>
      <rPr>
        <sz val="10"/>
        <color rgb="FF000000"/>
        <rFont val="Times New Roman"/>
        <family val="1"/>
        <charset val="238"/>
      </rPr>
      <t xml:space="preserve">JOURNAL OF LIE THEORY </t>
    </r>
    <r>
      <rPr>
        <b/>
        <sz val="10"/>
        <color rgb="FF000000"/>
        <rFont val="Times New Roman"/>
        <family val="1"/>
        <charset val="238"/>
      </rPr>
      <t>opłata za druk (bezpłatny dostęp online dla subskrybentów)</t>
    </r>
  </si>
  <si>
    <t>0949-5932</t>
  </si>
  <si>
    <r>
      <rPr>
        <sz val="10"/>
        <color rgb="FF000000"/>
        <rFont val="Times New Roman"/>
        <family val="1"/>
        <charset val="238"/>
      </rPr>
      <t xml:space="preserve">MINIMAX THEORY AND ITS APPLICATIONS </t>
    </r>
    <r>
      <rPr>
        <b/>
        <sz val="10"/>
        <color rgb="FF000000"/>
        <rFont val="Times New Roman"/>
        <family val="1"/>
        <charset val="238"/>
      </rPr>
      <t>opłata za druk (bezpłatny dostęp online dla subskrybentów)</t>
    </r>
  </si>
  <si>
    <t>IEEE TRANSACTIONS ON AUTOMATIC CONTROL</t>
  </si>
  <si>
    <t>IEEE</t>
  </si>
  <si>
    <t>0018-9286</t>
  </si>
  <si>
    <t>MATHEMATICS OF OPERATIONS RESEARCH</t>
  </si>
  <si>
    <t>INFORMS</t>
  </si>
  <si>
    <t>e 1526-5471</t>
  </si>
  <si>
    <t>OPERATIONS RESEARCH</t>
  </si>
  <si>
    <t>e1526-5463</t>
  </si>
  <si>
    <t>INSTITUTE OF MATHEMATICAL STATISTICS</t>
  </si>
  <si>
    <t>0246-0203</t>
  </si>
  <si>
    <t>1050-5164</t>
  </si>
  <si>
    <t>1932-6157</t>
  </si>
  <si>
    <t>0091-1798</t>
  </si>
  <si>
    <t>0090-5364</t>
  </si>
  <si>
    <t>1350-7265</t>
  </si>
  <si>
    <t>0103-0752</t>
  </si>
  <si>
    <t>0883-4237</t>
  </si>
  <si>
    <t>INSTITUTE OF MATHEMATICAL STATISTICS: All Journal Collection</t>
  </si>
  <si>
    <t>QUASIGROUPS AND RELATED SYSTEMS</t>
  </si>
  <si>
    <t>Institute of Mathematics of the Moldavian Academy of Sciences</t>
  </si>
  <si>
    <t>1561-2848</t>
  </si>
  <si>
    <t>INTERNATIONAL PRESS OF BOSTON</t>
  </si>
  <si>
    <t>e1095-0753</t>
  </si>
  <si>
    <t>e1945-0036</t>
  </si>
  <si>
    <t>e2168-0949</t>
  </si>
  <si>
    <t>e1944-9992</t>
  </si>
  <si>
    <t>e2163-4548</t>
  </si>
  <si>
    <t>e1945-0796</t>
  </si>
  <si>
    <t>e1931-4531</t>
  </si>
  <si>
    <t>e2164-4829</t>
  </si>
  <si>
    <t>e2163-7873</t>
  </si>
  <si>
    <t>e1532-0081</t>
  </si>
  <si>
    <t>e2150-959X</t>
  </si>
  <si>
    <t>e1945-743X</t>
  </si>
  <si>
    <t>e1540-2347</t>
  </si>
  <si>
    <t>e1945-001X</t>
  </si>
  <si>
    <t>e1945-0001</t>
  </si>
  <si>
    <t>e2326-4845</t>
  </si>
  <si>
    <t>e1558-8602</t>
  </si>
  <si>
    <t>e1938-7997</t>
  </si>
  <si>
    <t>e2164-4713</t>
  </si>
  <si>
    <t>INTERNATIONAL PRESS OF BOSTON (All-Journal Package: all journals; plus CDM and SDG)</t>
  </si>
  <si>
    <t>IOS PRESS</t>
  </si>
  <si>
    <t>AMERICAN JOURNAL OF MATHEMATICS</t>
  </si>
  <si>
    <t>John Hopkins University Press</t>
  </si>
  <si>
    <t>ADVANCES IN DIFFERENTIAL EQUATIONS</t>
  </si>
  <si>
    <t>KHAYYAM PUBLISHING CO INC</t>
  </si>
  <si>
    <t>1079-9389</t>
  </si>
  <si>
    <t>DIFFERENTIAL AND INTEGRAL EQUATIONS : AN INTERNATIONAL JOURNAL FOR THEORY &amp; APPLICATIONS</t>
  </si>
  <si>
    <t>0893-4983</t>
  </si>
  <si>
    <t>AMERICAN MATHEMATICAL MONTHLY (UAMM)</t>
  </si>
  <si>
    <r>
      <rPr>
        <sz val="10"/>
        <color rgb="FF000000"/>
        <rFont val="Times New Roman"/>
        <family val="1"/>
        <charset val="238"/>
      </rPr>
      <t xml:space="preserve">MATHEMATICAL ASSOCIATION OF AMERICA </t>
    </r>
    <r>
      <rPr>
        <b/>
        <sz val="10"/>
        <color rgb="FF000000"/>
        <rFont val="Times New Roman"/>
        <family val="1"/>
        <charset val="238"/>
      </rPr>
      <t>zamawiane przez Taylor &amp; Francis</t>
    </r>
  </si>
  <si>
    <t>0002-9890</t>
  </si>
  <si>
    <r>
      <t>ALGEBRA &amp; NUMBER THEORY</t>
    </r>
    <r>
      <rPr>
        <b/>
        <sz val="10"/>
        <color rgb="FF000000"/>
        <rFont val="Times New Roman"/>
        <family val="1"/>
        <charset val="238"/>
      </rPr>
      <t xml:space="preserve">  online only (pakiet);  cena w poz. 51</t>
    </r>
  </si>
  <si>
    <t>Mathematical Sciences Publishers, Department of Mathematics, University of California</t>
  </si>
  <si>
    <t>e1944-7833</t>
  </si>
  <si>
    <r>
      <t>ALGEBRAIC AND GEOMETRIC TOPOLOGY</t>
    </r>
    <r>
      <rPr>
        <b/>
        <sz val="10"/>
        <color rgb="FF000000"/>
        <rFont val="Times New Roman"/>
        <family val="1"/>
        <charset val="238"/>
      </rPr>
      <t xml:space="preserve">  online only (pakiet);  cena w poz. 51</t>
    </r>
  </si>
  <si>
    <t>e1472-2739</t>
  </si>
  <si>
    <r>
      <t>ANALYSIS &amp; PDE</t>
    </r>
    <r>
      <rPr>
        <b/>
        <sz val="10"/>
        <color rgb="FF000000"/>
        <rFont val="Times New Roman"/>
        <family val="1"/>
        <charset val="238"/>
      </rPr>
      <t xml:space="preserve">   online only (pakiet);  cena w poz. 51</t>
    </r>
  </si>
  <si>
    <t>e1948-206X</t>
  </si>
  <si>
    <r>
      <t xml:space="preserve">ANNALS OF K-THEORY; online only (pakiet);  </t>
    </r>
    <r>
      <rPr>
        <b/>
        <sz val="10"/>
        <color rgb="FF000000"/>
        <rFont val="Times New Roman"/>
        <family val="1"/>
        <charset val="238"/>
      </rPr>
      <t>cena w poz. 51</t>
    </r>
  </si>
  <si>
    <t>e2379-1691</t>
  </si>
  <si>
    <r>
      <t>COMMUNICATIONS IN APPLIED MATHEMATICS AND COMPUTATIONAL SCIENCE</t>
    </r>
    <r>
      <rPr>
        <b/>
        <sz val="10"/>
        <color rgb="FF000000"/>
        <rFont val="Times New Roman"/>
        <family val="1"/>
        <charset val="238"/>
      </rPr>
      <t xml:space="preserve">  online only (pakiet);  cena w poz. 51</t>
    </r>
  </si>
  <si>
    <t>e2157-5452</t>
  </si>
  <si>
    <r>
      <t xml:space="preserve">GEOMETRY &amp; TOPOLOGY </t>
    </r>
    <r>
      <rPr>
        <b/>
        <sz val="10"/>
        <color rgb="FF000000"/>
        <rFont val="Times New Roman"/>
        <family val="1"/>
        <charset val="238"/>
      </rPr>
      <t xml:space="preserve">   online only (pakiet);  cena w poz. 51</t>
    </r>
  </si>
  <si>
    <t>e1364-0380</t>
  </si>
  <si>
    <r>
      <t>INVOLVE: A JOURNAL OF MATHEMATICS</t>
    </r>
    <r>
      <rPr>
        <b/>
        <sz val="10"/>
        <color rgb="FF000000"/>
        <rFont val="Times New Roman"/>
        <family val="1"/>
        <charset val="238"/>
      </rPr>
      <t xml:space="preserve">  online only (pakiet);  cena w poz. 51</t>
    </r>
  </si>
  <si>
    <t>e1944-4184</t>
  </si>
  <si>
    <t>Mathematical Sciences Publishers zabacz pole 51: EMS + MSP Joint Package</t>
  </si>
  <si>
    <t>KVANT</t>
  </si>
  <si>
    <t>MK PERIODICA</t>
  </si>
  <si>
    <t>0130-2221</t>
  </si>
  <si>
    <t>MATEMATIKA V SHKOLE</t>
  </si>
  <si>
    <t>MK PERIODICA Izd.Nauka</t>
  </si>
  <si>
    <t>0130-9358</t>
  </si>
  <si>
    <t>UTILITAS MATHEMATICA</t>
  </si>
  <si>
    <t>School of Mathematics, Statistics and Computer Sciences of the University of KwaZulu-Natal</t>
  </si>
  <si>
    <t>0315-3681</t>
  </si>
  <si>
    <r>
      <t xml:space="preserve">REVUE D HISTOIRE DES MATHEMATIQUES </t>
    </r>
    <r>
      <rPr>
        <b/>
        <sz val="10"/>
        <color rgb="FF000000"/>
        <rFont val="Times New Roman"/>
        <family val="1"/>
        <charset val="238"/>
      </rPr>
      <t>opłata za druk (bezpłatny dostęp online dla subskrybentów)</t>
    </r>
  </si>
  <si>
    <t>SOCIETE MATHEMATIQUE DE FRANCE</t>
  </si>
  <si>
    <t>1262-022X</t>
  </si>
  <si>
    <t>onlin and print</t>
  </si>
  <si>
    <t>SPRINGER</t>
  </si>
  <si>
    <t>0167-8019</t>
  </si>
  <si>
    <r>
      <rPr>
        <sz val="10"/>
        <color rgb="FF000000"/>
        <rFont val="Times New Roman"/>
        <family val="1"/>
        <charset val="238"/>
      </rPr>
      <t xml:space="preserve">APPLIED MATHEMATICS AND OPTIMIZATION </t>
    </r>
    <r>
      <rPr>
        <b/>
        <sz val="10"/>
        <color rgb="FF000000"/>
        <rFont val="Times New Roman"/>
        <family val="1"/>
        <charset val="238"/>
      </rPr>
      <t xml:space="preserve">(25% ceny katalogowej w ramach konsorcjum krajowego) </t>
    </r>
  </si>
  <si>
    <t>0095-4616</t>
  </si>
  <si>
    <r>
      <rPr>
        <sz val="10"/>
        <color rgb="FF000000"/>
        <rFont val="Times New Roman"/>
        <family val="1"/>
        <charset val="238"/>
      </rPr>
      <t xml:space="preserve">ARCHIV FOR MATHEMATICAL LOGIC </t>
    </r>
    <r>
      <rPr>
        <b/>
        <sz val="10"/>
        <color rgb="FF000000"/>
        <rFont val="Times New Roman"/>
        <family val="1"/>
        <charset val="238"/>
      </rPr>
      <t>(25% ceny katalogowej w ramach konsorcjum krajowego)</t>
    </r>
  </si>
  <si>
    <t>0933-5846</t>
  </si>
  <si>
    <r>
      <t xml:space="preserve">BULLETIN OF THE BRAZILIAN MATHEMATICAL SOCIETY, NEW SERIES </t>
    </r>
    <r>
      <rPr>
        <b/>
        <sz val="10"/>
        <color rgb="FF000000"/>
        <rFont val="Times New Roman"/>
        <family val="1"/>
        <charset val="238"/>
      </rPr>
      <t>(25% ceny katalogowej w ramach konsorcjum krajowego)</t>
    </r>
  </si>
  <si>
    <t>1678-7544</t>
  </si>
  <si>
    <r>
      <rPr>
        <sz val="10"/>
        <color rgb="FF000000"/>
        <rFont val="Times New Roman"/>
        <family val="1"/>
        <charset val="238"/>
      </rPr>
      <t xml:space="preserve">COMMUNICATIONS IN MATHEMATICAL PHYSICS </t>
    </r>
    <r>
      <rPr>
        <b/>
        <sz val="10"/>
        <color rgb="FF000000"/>
        <rFont val="Times New Roman"/>
        <family val="1"/>
        <charset val="238"/>
      </rPr>
      <t>(25% ceny katalogowej w ramach konsorcjum krajowego)</t>
    </r>
  </si>
  <si>
    <t>0010-3616</t>
  </si>
  <si>
    <r>
      <rPr>
        <sz val="10"/>
        <color rgb="FF000000"/>
        <rFont val="Times New Roman"/>
        <family val="1"/>
        <charset val="238"/>
      </rPr>
      <t xml:space="preserve">FINANCE AND STOCHASTICS  </t>
    </r>
    <r>
      <rPr>
        <b/>
        <sz val="10"/>
        <color rgb="FF000000"/>
        <rFont val="Times New Roman"/>
        <family val="1"/>
        <charset val="238"/>
      </rPr>
      <t>(25% ceny katalogowej w ramach konsorcjum krajowego)</t>
    </r>
  </si>
  <si>
    <t>0949-2984</t>
  </si>
  <si>
    <r>
      <rPr>
        <sz val="10"/>
        <color rgb="FF000000"/>
        <rFont val="Times New Roman"/>
        <family val="1"/>
        <charset val="238"/>
      </rPr>
      <t xml:space="preserve">GEOMETRIAE DEDICATA </t>
    </r>
    <r>
      <rPr>
        <b/>
        <sz val="10"/>
        <color rgb="FF000000"/>
        <rFont val="Times New Roman"/>
        <family val="1"/>
        <charset val="238"/>
      </rPr>
      <t xml:space="preserve"> (25% ceny katalogowej w ramach konsorcjum krajowego)</t>
    </r>
  </si>
  <si>
    <t>0046-5755</t>
  </si>
  <si>
    <r>
      <rPr>
        <sz val="10"/>
        <color rgb="FF000000"/>
        <rFont val="Times New Roman"/>
        <family val="1"/>
        <charset val="238"/>
      </rPr>
      <t xml:space="preserve">GEOMETRIC AND FUNCTIONAL ANALYSIS, GAFA </t>
    </r>
    <r>
      <rPr>
        <b/>
        <sz val="10"/>
        <color rgb="FF000000"/>
        <rFont val="Times New Roman"/>
        <family val="1"/>
        <charset val="238"/>
      </rPr>
      <t>(25% ceny katalogowej w ramach konsorcjum krajowego)</t>
    </r>
  </si>
  <si>
    <t>1016-443X</t>
  </si>
  <si>
    <r>
      <rPr>
        <sz val="10"/>
        <color rgb="FF000000"/>
        <rFont val="Times New Roman"/>
        <family val="1"/>
        <charset val="238"/>
      </rPr>
      <t xml:space="preserve">INVENTIONES MATHEMATICAE </t>
    </r>
    <r>
      <rPr>
        <b/>
        <sz val="10"/>
        <color rgb="FF000000"/>
        <rFont val="Times New Roman"/>
        <family val="1"/>
        <charset val="238"/>
      </rPr>
      <t xml:space="preserve"> (25% ceny katalogowej w ramach konsorcjum krajowego)</t>
    </r>
  </si>
  <si>
    <t>0020-9910</t>
  </si>
  <si>
    <r>
      <rPr>
        <sz val="10"/>
        <color rgb="FF000000"/>
        <rFont val="Times New Roman"/>
        <family val="1"/>
        <charset val="238"/>
      </rPr>
      <t xml:space="preserve">JOURNAL OF GEOMETRIC ANALYSIS  </t>
    </r>
    <r>
      <rPr>
        <b/>
        <sz val="10"/>
        <color rgb="FF000000"/>
        <rFont val="Times New Roman"/>
        <family val="1"/>
        <charset val="238"/>
      </rPr>
      <t>(25% ceny katalogowej w ramach konsorcjum krajowego)</t>
    </r>
  </si>
  <si>
    <t>1050-6926</t>
  </si>
  <si>
    <r>
      <rPr>
        <sz val="10"/>
        <color rgb="FF000000"/>
        <rFont val="Times New Roman"/>
        <family val="1"/>
        <charset val="238"/>
      </rPr>
      <t xml:space="preserve">JOURNAL OF MATHEMATICAL BIOLOGY </t>
    </r>
    <r>
      <rPr>
        <b/>
        <sz val="10"/>
        <color rgb="FF000000"/>
        <rFont val="Times New Roman"/>
        <family val="1"/>
        <charset val="238"/>
      </rPr>
      <t xml:space="preserve"> (25% ceny katalogowej w ramach konsorcjum krajowego)</t>
    </r>
  </si>
  <si>
    <t>0303-6812</t>
  </si>
  <si>
    <r>
      <rPr>
        <sz val="10"/>
        <color rgb="FF000000"/>
        <rFont val="Times New Roman"/>
        <family val="1"/>
        <charset val="238"/>
      </rPr>
      <t xml:space="preserve">MANUSCRIPTA MATHEMATICA </t>
    </r>
    <r>
      <rPr>
        <b/>
        <sz val="10"/>
        <color rgb="FF000000"/>
        <rFont val="Times New Roman"/>
        <family val="1"/>
        <charset val="238"/>
      </rPr>
      <t>(25% ceny katalogowej w ramach konsorcjum krajowego)</t>
    </r>
  </si>
  <si>
    <t>0025-2611</t>
  </si>
  <si>
    <r>
      <rPr>
        <sz val="10"/>
        <color rgb="FF000000"/>
        <rFont val="Times New Roman"/>
        <family val="1"/>
        <charset val="238"/>
      </rPr>
      <t>MATHEMATICS OF CONTROL SIGNAL AND SYSTEMS</t>
    </r>
    <r>
      <rPr>
        <b/>
        <sz val="10"/>
        <color rgb="FF000000"/>
        <rFont val="Times New Roman"/>
        <family val="1"/>
        <charset val="238"/>
      </rPr>
      <t xml:space="preserve"> (25% ceny katalogowej w ramach konsorcjum krajowego)</t>
    </r>
  </si>
  <si>
    <t>0932-4194</t>
  </si>
  <si>
    <r>
      <rPr>
        <sz val="10"/>
        <color rgb="FF000000"/>
        <rFont val="Times New Roman"/>
        <family val="1"/>
        <charset val="238"/>
      </rPr>
      <t xml:space="preserve">MATHEMATISCHE ANNALEN </t>
    </r>
    <r>
      <rPr>
        <b/>
        <sz val="10"/>
        <color rgb="FF000000"/>
        <rFont val="Times New Roman"/>
        <family val="1"/>
        <charset val="238"/>
      </rPr>
      <t>(25% ceny katalogowej w ramach konsorcjum krajoweg</t>
    </r>
    <r>
      <rPr>
        <sz val="10"/>
        <color rgb="FF000000"/>
        <rFont val="Times New Roman"/>
        <family val="1"/>
        <charset val="238"/>
      </rPr>
      <t>o)</t>
    </r>
  </si>
  <si>
    <t>0025-5831</t>
  </si>
  <si>
    <r>
      <rPr>
        <sz val="10"/>
        <color rgb="FF000000"/>
        <rFont val="Times New Roman"/>
        <family val="1"/>
        <charset val="238"/>
      </rPr>
      <t>MATHEMATISCHE ZEITSCHRIFT</t>
    </r>
    <r>
      <rPr>
        <b/>
        <sz val="10"/>
        <color rgb="FF000000"/>
        <rFont val="Times New Roman"/>
        <family val="1"/>
        <charset val="238"/>
      </rPr>
      <t xml:space="preserve">  (25% ceny katalogowej w ramach konsorcjum krajowego)</t>
    </r>
  </si>
  <si>
    <t>0025-5874</t>
  </si>
  <si>
    <r>
      <rPr>
        <sz val="10"/>
        <color rgb="FF000000"/>
        <rFont val="Times New Roman"/>
        <family val="1"/>
        <charset val="238"/>
      </rPr>
      <t xml:space="preserve">PROBABILITY THEORY AND RELATED FIELDS  </t>
    </r>
    <r>
      <rPr>
        <b/>
        <sz val="10"/>
        <color rgb="FF000000"/>
        <rFont val="Times New Roman"/>
        <family val="1"/>
        <charset val="238"/>
      </rPr>
      <t>(25% ceny katalogowej w ramach konsorcjum krajowego)</t>
    </r>
  </si>
  <si>
    <t>0178-8051</t>
  </si>
  <si>
    <t>ANALYSIS &amp; APPLICATIONS</t>
  </si>
  <si>
    <t>WORLD SCIENTIFIC PUBL CO</t>
  </si>
  <si>
    <t>e1793-6861</t>
  </si>
  <si>
    <t>FRACTALS. COMPLEX GEOMETRY, PATTERNS NAD SCALING IN NATURE AND SOCIETY</t>
  </si>
  <si>
    <t>e1793-6543</t>
  </si>
  <si>
    <t>INFINITE DIMENSIONAL ANALYSIS QUANTUM PROBABILITY &amp; RELATED TOPICS</t>
  </si>
  <si>
    <t>e1793-6306</t>
  </si>
  <si>
    <t>INTERNATIONAL JOURNAL OF ALGEBRA AND COMPUTATION</t>
  </si>
  <si>
    <t>e1793-6500</t>
  </si>
  <si>
    <t>INTERNATIONAL JOURNAL OF MATHEMATICS</t>
  </si>
  <si>
    <t>e1793-6519</t>
  </si>
  <si>
    <t>INTERNATIONAL JOURNAL OF NUMBER THEORY</t>
  </si>
  <si>
    <t>e1793-7310</t>
  </si>
  <si>
    <t>JOURNAL OF ALGEBRA AND ITS APPLICATIONS</t>
  </si>
  <si>
    <t>e1793-6829</t>
  </si>
  <si>
    <t>JOURNAL OF HYPERBOLIC DIFFERENTIAL EQUATIONS</t>
  </si>
  <si>
    <t>e1793-6993</t>
  </si>
  <si>
    <t>JOURNAL OF KNOT THEORY &amp; ITS RAMIFICATIONS</t>
  </si>
  <si>
    <t>e1793-6527</t>
  </si>
  <si>
    <t>JOURNAL OF MATHEMATICAL LOGIC</t>
  </si>
  <si>
    <t>e1793-6691</t>
  </si>
  <si>
    <t>JOURNAL OF TOPOLOGY AND ANALYSIS</t>
  </si>
  <si>
    <t>e1793-7167</t>
  </si>
  <si>
    <t>RAZEM</t>
  </si>
  <si>
    <t>ALGEBRA COLLOQIUM</t>
  </si>
  <si>
    <t>e0219-1733</t>
  </si>
  <si>
    <t>Wykaz czasopism w przedmiocie zamówienia IM PAN na 2020 rok w ilościach po jednym egzemplarzu dla każdej pozycji</t>
  </si>
  <si>
    <t>Vol. 42/2020; nr 1-4</t>
  </si>
  <si>
    <r>
      <t xml:space="preserve">JOURNAL OF ALGEBRAIC GEOMETRY </t>
    </r>
    <r>
      <rPr>
        <b/>
        <sz val="10"/>
        <color rgb="FF000000"/>
        <rFont val="Times New Roman"/>
        <family val="1"/>
        <charset val="238"/>
      </rPr>
      <t>opłata za druk (bezpłatny dostęp online dla subskrybentów)</t>
    </r>
  </si>
  <si>
    <t>Vol. 29/2020; nr 1-4</t>
  </si>
  <si>
    <r>
      <t xml:space="preserve">JOURNAL OF OPERATOR THEORY </t>
    </r>
    <r>
      <rPr>
        <b/>
        <sz val="10"/>
        <color rgb="FF000000"/>
        <rFont val="Times New Roman"/>
        <family val="1"/>
        <charset val="238"/>
      </rPr>
      <t>opłata za druk (bezpłatny dostęp online dla subskrybentów)</t>
    </r>
  </si>
  <si>
    <t>Vol. 83-84/2020; nr 1,2</t>
  </si>
  <si>
    <r>
      <t xml:space="preserve">JOURNAL OF THE AMERICAN MATHEMATICAL SOCIETY </t>
    </r>
    <r>
      <rPr>
        <b/>
        <sz val="10"/>
        <color rgb="FF000000"/>
        <rFont val="Times New Roman"/>
        <family val="1"/>
        <charset val="238"/>
      </rPr>
      <t>opłata za druk (bezpłatny dostęp online dla subskrybentów)</t>
    </r>
  </si>
  <si>
    <t>Vol. 33/2020; nr 1-4</t>
  </si>
  <si>
    <r>
      <t xml:space="preserve">MOSCOW MATHEMATICAL JOURNAL </t>
    </r>
    <r>
      <rPr>
        <b/>
        <sz val="10"/>
        <color rgb="FF000000"/>
        <rFont val="Times New Roman"/>
        <family val="1"/>
        <charset val="238"/>
      </rPr>
      <t>opłata za druk (bezpłatny dostęp online dla subskrybentów)</t>
    </r>
  </si>
  <si>
    <t>Vol. 20/2020; nr 1-4</t>
  </si>
  <si>
    <r>
      <t xml:space="preserve">NOTICES OF THE AMERICAN MATHEMATICAL SOCIETY </t>
    </r>
    <r>
      <rPr>
        <b/>
        <sz val="10"/>
        <color rgb="FF000000"/>
        <rFont val="Times New Roman"/>
        <family val="1"/>
        <charset val="238"/>
      </rPr>
      <t>opłata za druk (bezpłatny dostęp online dla subskrybentów)</t>
    </r>
  </si>
  <si>
    <t>Vol. 67/2020; nr 1-11</t>
  </si>
  <si>
    <t>Vol.78/2020; nr 1-4</t>
  </si>
  <si>
    <r>
      <t xml:space="preserve">PROCEEDINGS OF THE AMERICAN MATHEMATICAL SOCIETY </t>
    </r>
    <r>
      <rPr>
        <b/>
        <sz val="10"/>
        <color rgb="FF000000"/>
        <rFont val="Times New Roman"/>
        <family val="1"/>
        <charset val="238"/>
      </rPr>
      <t>opłata za druk (bezpłatny dostęp online dla subskrybentów)</t>
    </r>
  </si>
  <si>
    <t>Vol. 148/2020; nr 1-12</t>
  </si>
  <si>
    <r>
      <t xml:space="preserve">SUGAKU EXPOSITIONS  </t>
    </r>
    <r>
      <rPr>
        <b/>
        <sz val="10"/>
        <rFont val="Times New Roman"/>
        <family val="1"/>
        <charset val="238"/>
      </rPr>
      <t>opłata za druk (bezpłatny dostęp online dla subskrybentów)</t>
    </r>
  </si>
  <si>
    <t>Vol. 33/2020; nr 1,2</t>
  </si>
  <si>
    <t>2020 (vol. 55-56)</t>
  </si>
  <si>
    <t>vol. 112-115/2020</t>
  </si>
  <si>
    <t>Vol. 23/2020; nr 1-4</t>
  </si>
  <si>
    <t>Vol. 14/2020; nr 1-4</t>
  </si>
  <si>
    <t>Vol. 12/2020; nr 1-4</t>
  </si>
  <si>
    <t>Vol. 10/2020, nr 1,2</t>
  </si>
  <si>
    <t>Vol. 16-17/2020, nr 1,2</t>
  </si>
  <si>
    <r>
      <t xml:space="preserve">ADVANCES IN MATHEMATICS </t>
    </r>
    <r>
      <rPr>
        <b/>
        <sz val="10"/>
        <rFont val="Times New Roman"/>
        <family val="1"/>
        <charset val="238"/>
      </rPr>
      <t>(25% ceny katalogowej w ramach konsorcjum krajowego)</t>
    </r>
  </si>
  <si>
    <t>Vol. 359-376/2020</t>
  </si>
  <si>
    <r>
      <t xml:space="preserve">ANNALS OF PURE &amp; APPLIED LOGIC </t>
    </r>
    <r>
      <rPr>
        <b/>
        <sz val="10"/>
        <rFont val="Times New Roman"/>
        <family val="1"/>
        <charset val="238"/>
      </rPr>
      <t xml:space="preserve"> (25% ceny katalogowej w ramach konsorcjum krajowego)</t>
    </r>
  </si>
  <si>
    <t>Vol. 171/2020; nr 1-12</t>
  </si>
  <si>
    <r>
      <t>JOURNAL DE MATHEMATIQUES PURES ET APPLIQU</t>
    </r>
    <r>
      <rPr>
        <sz val="10"/>
        <rFont val="Calibri"/>
        <family val="2"/>
        <charset val="238"/>
      </rPr>
      <t>É</t>
    </r>
    <r>
      <rPr>
        <sz val="10"/>
        <rFont val="Times New Roman"/>
        <family val="1"/>
        <charset val="238"/>
      </rPr>
      <t xml:space="preserve">ES </t>
    </r>
    <r>
      <rPr>
        <b/>
        <sz val="10"/>
        <rFont val="Times New Roman"/>
        <family val="1"/>
        <charset val="238"/>
      </rPr>
      <t>(25% ceny katalogowej w ramach konsorcjum krajowego)</t>
    </r>
  </si>
  <si>
    <t>Vol. 133-144/2020</t>
  </si>
  <si>
    <t>Vol. 249-260/2020</t>
  </si>
  <si>
    <t>Vol. 278-279/2020; nr 1-12</t>
  </si>
  <si>
    <t>Vol. 130/2020; nr 1-12</t>
  </si>
  <si>
    <t>Vol. 135-146/2020</t>
  </si>
  <si>
    <t>Vol. 269-286/2020</t>
  </si>
  <si>
    <t>Vol. 7/2020; nr 1-6</t>
  </si>
  <si>
    <t>Vol. 7/2020; nr 1-4</t>
  </si>
  <si>
    <t>Vol. 95/2020; nr 1-4</t>
  </si>
  <si>
    <t>Vol. 75/2020; nr 1-4</t>
  </si>
  <si>
    <t>Vol. 7/2020; nr 1-2</t>
  </si>
  <si>
    <t>Vol. 22/2020; nr  1-4</t>
  </si>
  <si>
    <t>Vol. 4/2020; nr  1-4</t>
  </si>
  <si>
    <t>Vol. 22/2020; nr 1-12</t>
  </si>
  <si>
    <t>Vol. 10/2020; nr 1-4</t>
  </si>
  <si>
    <t>Vol. 66/2020; nr 1-2</t>
  </si>
  <si>
    <t>Vol. 3/2020; nr 1-4</t>
  </si>
  <si>
    <t>Vol. 2020; nr 1-4</t>
  </si>
  <si>
    <t>Vol. 17/2020; nr 1-4</t>
  </si>
  <si>
    <t>Vol. 77/2020; nr 1-4</t>
  </si>
  <si>
    <t>Vol. 56/2020; nr 1-4</t>
  </si>
  <si>
    <t>Vol. 11/2020; nr 1-4</t>
  </si>
  <si>
    <t>Vol. 143-144/2020</t>
  </si>
  <si>
    <t>Vol. 31/2020; nr 1-4 (series 9)</t>
  </si>
  <si>
    <t>Vol. 36/2020; nr 1-6</t>
  </si>
  <si>
    <t>Vol. 39/2020; nr 1-4</t>
  </si>
  <si>
    <t>Vol. 58/2020; nr 1-4</t>
  </si>
  <si>
    <r>
      <t xml:space="preserve">JOURNAL FOR GEOMETRY AND GRAPHICS </t>
    </r>
    <r>
      <rPr>
        <b/>
        <sz val="10"/>
        <color rgb="FF000000"/>
        <rFont val="Times New Roman"/>
        <family val="1"/>
        <charset val="238"/>
      </rPr>
      <t>opłata za druk (bezpłatny dostęp online dla subskrybentów)</t>
    </r>
  </si>
  <si>
    <t>Vol. 24/2020; nr 1-2</t>
  </si>
  <si>
    <t>Vol. 27/2020; nr 1-4</t>
  </si>
  <si>
    <t>0944-6532 e2363-6394</t>
  </si>
  <si>
    <t>Vol. 30/2020; nr 1-4</t>
  </si>
  <si>
    <t>2199-1413 e2199-1421</t>
  </si>
  <si>
    <t>Vol. 5/2020; nr 1-2</t>
  </si>
  <si>
    <t>Vol. 65/2020; nr 1-12</t>
  </si>
  <si>
    <t>Vol. 45/2020; nr 1-4</t>
  </si>
  <si>
    <t>Vol. 68/2020; nr 1-6</t>
  </si>
  <si>
    <t>Vol. 56/2020; nr 1-6</t>
  </si>
  <si>
    <t>Vol. 30/2020; nr 1-6</t>
  </si>
  <si>
    <t>Vol.14/2020; nr 1-4</t>
  </si>
  <si>
    <t>Vol. 48/2020; nr 1-6</t>
  </si>
  <si>
    <t>Vol. 26/2020; nr 1-4</t>
  </si>
  <si>
    <t>Vol. 34/2020; nr 1-4</t>
  </si>
  <si>
    <t>Vol. 35/2020; nr 1-4</t>
  </si>
  <si>
    <t>Vol.28/2020; nr 1-2</t>
  </si>
  <si>
    <t>e1871-2509</t>
  </si>
  <si>
    <t>Vol. 224-225/2020; nr 1-2</t>
  </si>
  <si>
    <t>e1871-2487</t>
  </si>
  <si>
    <t>Vol.  58/2020; nr 1-2</t>
  </si>
  <si>
    <t>Vol. 24/2020; nr 1-8</t>
  </si>
  <si>
    <t>Vol. 24/2020; nr 1-6</t>
  </si>
  <si>
    <t>Vol. 8/2020; nr 1-4</t>
  </si>
  <si>
    <t>Vol. 28/2020; nr 1-6</t>
  </si>
  <si>
    <t>Vol. 18/2020; nr 1-8</t>
  </si>
  <si>
    <t>Vol. 2020</t>
  </si>
  <si>
    <t>Vol. 22/2020; nr 1-2</t>
  </si>
  <si>
    <t>Vol. 114-116/2020; nr 1-3</t>
  </si>
  <si>
    <t>Vol. 18/2020; nr 1-4</t>
  </si>
  <si>
    <t>Vol. 27/2020; nr 1-6</t>
  </si>
  <si>
    <t>Vol. 8/2020; nr 1-2</t>
  </si>
  <si>
    <t>Vol.16/2020; nr 1-4</t>
  </si>
  <si>
    <t>Vol. 13/2020; nr 1-4</t>
  </si>
  <si>
    <t>Vol. 25/2020</t>
  </si>
  <si>
    <t>e2380-2898</t>
  </si>
  <si>
    <r>
      <t>ASYMPTOTIC ANALYSIS</t>
    </r>
    <r>
      <rPr>
        <b/>
        <sz val="10"/>
        <rFont val="Times New Roman"/>
        <family val="1"/>
        <charset val="238"/>
      </rPr>
      <t xml:space="preserve"> </t>
    </r>
  </si>
  <si>
    <t>Vol. 116-120/2020; nr 1-4</t>
  </si>
  <si>
    <t>0921-7134 e1875-8576</t>
  </si>
  <si>
    <t>print + online</t>
  </si>
  <si>
    <t>Vol. 142/2020; nr 1-6</t>
  </si>
  <si>
    <t>0002-9327 e1080-6377</t>
  </si>
  <si>
    <t>Vol. 25/2020; nr 1-12</t>
  </si>
  <si>
    <t>Vol. 33/2020; nr 1-12</t>
  </si>
  <si>
    <t>Vol. 127/2020; nr 1-10</t>
  </si>
  <si>
    <t>Vol. 14/2020; nr 1-10</t>
  </si>
  <si>
    <t>Vol. 13/2020; nr 1-8</t>
  </si>
  <si>
    <t>Vol. 5/2020; nr 1-4</t>
  </si>
  <si>
    <t>Vol. 15/2020; nr 1-2</t>
  </si>
  <si>
    <t>Vol. 13/2020; nr 1-5</t>
  </si>
  <si>
    <t>Vol. 20/2020; nr 1-7</t>
  </si>
  <si>
    <t>Vol. 24/2020; nr 1-7</t>
  </si>
  <si>
    <r>
      <t>INNOVATIONS IN INCIDENCE GEOMETRY: ALGEBRAIC, TOPOLOGICAL AND COMBINATORIAL</t>
    </r>
    <r>
      <rPr>
        <b/>
        <sz val="10"/>
        <color rgb="FF000000"/>
        <rFont val="Times New Roman"/>
        <family val="1"/>
        <charset val="238"/>
      </rPr>
      <t xml:space="preserve"> online only (pakiet);  cena w poz. 51</t>
    </r>
  </si>
  <si>
    <t>e2640-7345</t>
  </si>
  <si>
    <r>
      <t>MOSCOW JOURNAL OF COMBINATORICS AND NUMBER THEORY (MJCNT)</t>
    </r>
    <r>
      <rPr>
        <b/>
        <sz val="10"/>
        <color rgb="FF000000"/>
        <rFont val="Times New Roman"/>
        <family val="1"/>
        <charset val="238"/>
      </rPr>
      <t xml:space="preserve"> online only (pakiet);  cena w poz. 51</t>
    </r>
  </si>
  <si>
    <t>e2220-5438</t>
  </si>
  <si>
    <t>Vol. 9/2020; nr 1-4</t>
  </si>
  <si>
    <r>
      <t>PURE AND APPLIED ANALYSIS (PAA)</t>
    </r>
    <r>
      <rPr>
        <b/>
        <sz val="10"/>
        <color rgb="FF000000"/>
        <rFont val="Times New Roman"/>
        <family val="1"/>
        <charset val="238"/>
      </rPr>
      <t xml:space="preserve"> online only (pakiet);  cena w poz. 51</t>
    </r>
  </si>
  <si>
    <t>e2578-5885</t>
  </si>
  <si>
    <t>Vol. 2/2020; nr 1-4</t>
  </si>
  <si>
    <r>
      <t>TUNISIAN JOURNAL OF MATHEMATICS (TJM)</t>
    </r>
    <r>
      <rPr>
        <b/>
        <sz val="10"/>
        <color rgb="FF000000"/>
        <rFont val="Times New Roman"/>
        <family val="1"/>
        <charset val="238"/>
      </rPr>
      <t xml:space="preserve"> online only (pakiet);  cena w poz. 51</t>
    </r>
  </si>
  <si>
    <t>e2576-7666</t>
  </si>
  <si>
    <t>Vol. 191-192/2020; nr 1-3</t>
  </si>
  <si>
    <t>0003-486X e1939-8980</t>
  </si>
  <si>
    <t>ANNALS OF MATHEMATICS</t>
  </si>
  <si>
    <t>Vol. 2020; nr 1-12</t>
  </si>
  <si>
    <t>Vol. 2020; nr 1-8</t>
  </si>
  <si>
    <t>Vol. 114 - 117/2020</t>
  </si>
  <si>
    <t>Vol. 26/2020; nr 1,2</t>
  </si>
  <si>
    <r>
      <t xml:space="preserve">ACTA APPLICANDAE MATHEMATICAE </t>
    </r>
    <r>
      <rPr>
        <b/>
        <sz val="10"/>
        <color rgb="FF000000"/>
        <rFont val="Times New Roman"/>
        <family val="1"/>
        <charset val="238"/>
      </rPr>
      <t>(25% ceny katalogowej w ramach konsorcjum krajowego)</t>
    </r>
  </si>
  <si>
    <t>Vol. 165-170/2020</t>
  </si>
  <si>
    <t>Vol. 81-82/2020; nr 1-3</t>
  </si>
  <si>
    <t>Vol. 59/2020; nr 1-8</t>
  </si>
  <si>
    <t>Vol. 51/2020; nr 1-4</t>
  </si>
  <si>
    <t>Vol. 373-380/2020; nr 1-3</t>
  </si>
  <si>
    <t>Vol. 24/2020; nr 1-4</t>
  </si>
  <si>
    <t>Vol. 204-209/2020</t>
  </si>
  <si>
    <t>Vol. 219-221/2020; nr 1-3</t>
  </si>
  <si>
    <t>Vol. 80-81/2020; nr 1-7</t>
  </si>
  <si>
    <t>Vol. 161-163/2020; nr 1-4</t>
  </si>
  <si>
    <t>Vol. 32/2020; nr 1-4</t>
  </si>
  <si>
    <t>Vol. 376-378/2020; nr 1-4</t>
  </si>
  <si>
    <t>Vol. 294-296/2020; nr 1-4</t>
  </si>
  <si>
    <t>Vol. 176-178/2020; nr 1-4</t>
  </si>
  <si>
    <t>Vol. 18/2020; nr 1-6</t>
  </si>
  <si>
    <t>Vol. 30/2020; nr 1-8</t>
  </si>
  <si>
    <t>Vol. 31/2020; nr 1-14</t>
  </si>
  <si>
    <t>Vol. 16/2020; nr 1-10</t>
  </si>
  <si>
    <t>Vol. 19/2020; nr 1-12</t>
  </si>
  <si>
    <t>Vol. 29/2020; nr 1-14</t>
  </si>
  <si>
    <t>Vol. 20/2020; nr 1-2</t>
  </si>
  <si>
    <t>Wartość szacunkowa netto</t>
  </si>
  <si>
    <t>Wartość szacunkowa brutto</t>
  </si>
  <si>
    <t>Vol. 373-374/2020; nr 1-12</t>
  </si>
  <si>
    <r>
      <t>TRANSACTIONS OF THE AMERICAN MATHEMATICAL SOCIETY</t>
    </r>
    <r>
      <rPr>
        <b/>
        <sz val="10"/>
        <rFont val="Times New Roman"/>
        <family val="1"/>
        <charset val="238"/>
      </rPr>
      <t xml:space="preserve"> opłata za druk (bezpłatny dostęp online dla subskrybentów)</t>
    </r>
  </si>
  <si>
    <t>EMS PUBLISHING HOUSE: EMS + MSP JOINT PACKAGE obejmuje czasopisma nr 28-50 oraz 98-108</t>
  </si>
  <si>
    <t>pakiet EMS + MSP poz. od 28 do 50 oraz poz. od 98 do 108</t>
  </si>
  <si>
    <t>pakiet poz. od 60 do 67</t>
  </si>
  <si>
    <r>
      <t>ANNALES DE L'INSTITUT HENRI POINCAR</t>
    </r>
    <r>
      <rPr>
        <sz val="10"/>
        <color rgb="FF000000"/>
        <rFont val="Calibri"/>
        <family val="2"/>
        <charset val="238"/>
      </rPr>
      <t>É</t>
    </r>
    <r>
      <rPr>
        <sz val="10"/>
        <color rgb="FF000000"/>
        <rFont val="Times New Roman"/>
        <family val="1"/>
        <charset val="238"/>
      </rPr>
      <t xml:space="preserve"> (B) PROBABILIT</t>
    </r>
    <r>
      <rPr>
        <sz val="10"/>
        <color rgb="FF000000"/>
        <rFont val="Calibri"/>
        <family val="2"/>
        <charset val="238"/>
      </rPr>
      <t>É</t>
    </r>
    <r>
      <rPr>
        <sz val="10"/>
        <color rgb="FF000000"/>
        <rFont val="Times New Roman"/>
        <family val="1"/>
        <charset val="238"/>
      </rPr>
      <t xml:space="preserve">S ET STATISTIQUES </t>
    </r>
    <r>
      <rPr>
        <b/>
        <sz val="10"/>
        <color rgb="FF000000"/>
        <rFont val="Times New Roman"/>
        <family val="1"/>
        <charset val="238"/>
      </rPr>
      <t>opłata za druk (bezpłatny dostęp online dla subskrybentów); pakiet - cena w poz. 68</t>
    </r>
  </si>
  <si>
    <r>
      <t xml:space="preserve">ANNALS OF APPLIED PROBABILITY </t>
    </r>
    <r>
      <rPr>
        <b/>
        <sz val="10"/>
        <color rgb="FF000000"/>
        <rFont val="Times New Roman"/>
        <family val="1"/>
        <charset val="238"/>
      </rPr>
      <t>opłata za druk (bezpłatny dostęp online dla subskrybentów); pakiet - cena w poz. 68</t>
    </r>
  </si>
  <si>
    <r>
      <t>ANNALS OF APPLIED STATISTICS</t>
    </r>
    <r>
      <rPr>
        <b/>
        <sz val="10"/>
        <color rgb="FF000000"/>
        <rFont val="Times New Roman"/>
        <family val="1"/>
        <charset val="238"/>
      </rPr>
      <t xml:space="preserve"> opłata za druk (bezpłatny dostęp online dla subskrybentów); pakiet - cena w poz. 68</t>
    </r>
  </si>
  <si>
    <r>
      <t>ANNALS OF PROBABILITY</t>
    </r>
    <r>
      <rPr>
        <b/>
        <sz val="10"/>
        <color rgb="FF000000"/>
        <rFont val="Times New Roman"/>
        <family val="1"/>
        <charset val="238"/>
      </rPr>
      <t xml:space="preserve"> opłata za druk (bezpłatny dostęp online dla subskrybentów); pakiet - cena w poz. 68</t>
    </r>
  </si>
  <si>
    <r>
      <t>ANNALS OF STATISTICS</t>
    </r>
    <r>
      <rPr>
        <b/>
        <sz val="10"/>
        <color rgb="FF000000"/>
        <rFont val="Times New Roman"/>
        <family val="1"/>
        <charset val="238"/>
      </rPr>
      <t xml:space="preserve"> opłata za druk (bezpłatny dostęp online dla subskrybentów); pakiet - cena w poz. 68</t>
    </r>
  </si>
  <si>
    <r>
      <t xml:space="preserve">BERNOULLI </t>
    </r>
    <r>
      <rPr>
        <b/>
        <sz val="10"/>
        <color rgb="FF000000"/>
        <rFont val="Times New Roman"/>
        <family val="1"/>
        <charset val="238"/>
      </rPr>
      <t xml:space="preserve"> opłata za druk (bezpłatny dostęp online dla subskrybentów); pakiet - cena w poz. 68</t>
    </r>
  </si>
  <si>
    <r>
      <t>BRAZILIAN JOURNAL OF PROBABILITY AND STATISTICS</t>
    </r>
    <r>
      <rPr>
        <b/>
        <sz val="10"/>
        <color rgb="FF000000"/>
        <rFont val="Times New Roman"/>
        <family val="1"/>
        <charset val="238"/>
      </rPr>
      <t xml:space="preserve"> opłata za druk (bezpłatny dostęp online dla subskrybentów); pakiet - cena w poz. 68</t>
    </r>
  </si>
  <si>
    <r>
      <t xml:space="preserve">STATISTICAL SCIENCE </t>
    </r>
    <r>
      <rPr>
        <b/>
        <sz val="10"/>
        <color rgb="FF000000"/>
        <rFont val="Times New Roman"/>
        <family val="1"/>
        <charset val="238"/>
      </rPr>
      <t xml:space="preserve"> opłata za druk (bezpłatny dostęp online dla subskrybentów); pakiet - cena w poz. 68</t>
    </r>
  </si>
  <si>
    <t>pakiet poz. od 70 do 91</t>
  </si>
  <si>
    <r>
      <t>ACTA MATHEMATICA (ACTA)</t>
    </r>
    <r>
      <rPr>
        <b/>
        <sz val="10"/>
        <color rgb="FF000000"/>
        <rFont val="Times New Roman"/>
        <family val="1"/>
        <charset val="238"/>
      </rPr>
      <t xml:space="preserve"> cena w poz. 92</t>
    </r>
  </si>
  <si>
    <r>
      <t>ADVANCES IN THEORETICAL AND MATHEMATICAL PHYSICS (ATMP)</t>
    </r>
    <r>
      <rPr>
        <b/>
        <sz val="10"/>
        <color rgb="FF000000"/>
        <rFont val="Times New Roman"/>
        <family val="1"/>
        <charset val="238"/>
      </rPr>
      <t xml:space="preserve"> cena w poz. 92</t>
    </r>
  </si>
  <si>
    <r>
      <t>ANNALS OF MATHEMATICAL SCIENCES AND APPLICATIONS (AMSA)</t>
    </r>
    <r>
      <rPr>
        <b/>
        <sz val="10"/>
        <color rgb="FF000000"/>
        <rFont val="Times New Roman"/>
        <family val="1"/>
        <charset val="238"/>
      </rPr>
      <t xml:space="preserve"> cena w poz. 92</t>
    </r>
  </si>
  <si>
    <r>
      <t>ARKIV För MATEMATIK (ARKIV)</t>
    </r>
    <r>
      <rPr>
        <b/>
        <sz val="10"/>
        <color rgb="FF000000"/>
        <rFont val="Times New Roman"/>
        <family val="1"/>
        <charset val="238"/>
      </rPr>
      <t xml:space="preserve"> cena w poz. 92</t>
    </r>
  </si>
  <si>
    <r>
      <t>ASIAN JOURNAL OF MATHEMATICS</t>
    </r>
    <r>
      <rPr>
        <b/>
        <sz val="10"/>
        <color rgb="FF000000"/>
        <rFont val="Times New Roman"/>
        <family val="1"/>
        <charset val="238"/>
      </rPr>
      <t xml:space="preserve"> (AJM) cena w poz. 92</t>
    </r>
  </si>
  <si>
    <r>
      <t>CAMBRIDGE JOURNAL OF MATHEMATICS</t>
    </r>
    <r>
      <rPr>
        <b/>
        <sz val="10"/>
        <color rgb="FF000000"/>
        <rFont val="Times New Roman"/>
        <family val="1"/>
        <charset val="238"/>
      </rPr>
      <t xml:space="preserve"> (CJM) cena w poz. 92</t>
    </r>
  </si>
  <si>
    <r>
      <t xml:space="preserve">COMMUNICATIONS IN ANALYSIS AND GEOMETRY (CAG) </t>
    </r>
    <r>
      <rPr>
        <b/>
        <sz val="10"/>
        <color rgb="FF000000"/>
        <rFont val="Times New Roman"/>
        <family val="1"/>
        <charset val="238"/>
      </rPr>
      <t>cena w poz. 92</t>
    </r>
  </si>
  <si>
    <r>
      <t xml:space="preserve">COMMUNICATIONS IN INFORMATION AND SYSTEMS (CIS) </t>
    </r>
    <r>
      <rPr>
        <b/>
        <sz val="10"/>
        <color rgb="FF000000"/>
        <rFont val="Times New Roman"/>
        <family val="1"/>
        <charset val="238"/>
      </rPr>
      <t>cena w poz. 92</t>
    </r>
  </si>
  <si>
    <r>
      <t xml:space="preserve">COMMUNICATIONS IN MATHEMATICAL SCIENCES (CMS) </t>
    </r>
    <r>
      <rPr>
        <b/>
        <sz val="10"/>
        <color rgb="FF000000"/>
        <rFont val="Times New Roman"/>
        <family val="1"/>
        <charset val="238"/>
      </rPr>
      <t>cena w poz. 92</t>
    </r>
  </si>
  <si>
    <r>
      <t>COMMUNICATIONS IN NUMBER THEORY AND PHYSICS (CNTP)</t>
    </r>
    <r>
      <rPr>
        <b/>
        <sz val="10"/>
        <color rgb="FF000000"/>
        <rFont val="Times New Roman"/>
        <family val="1"/>
        <charset val="238"/>
      </rPr>
      <t xml:space="preserve"> cena w poz. 92</t>
    </r>
  </si>
  <si>
    <r>
      <t xml:space="preserve">CURRENT DEVELOPMENT IN MATHEMATICS (CDM) </t>
    </r>
    <r>
      <rPr>
        <b/>
        <sz val="10"/>
        <color rgb="FF000000"/>
        <rFont val="Times New Roman"/>
        <family val="1"/>
        <charset val="238"/>
      </rPr>
      <t>cena w poz. 92</t>
    </r>
  </si>
  <si>
    <r>
      <t>DYNAMICS OF PARTIAL DIFFERENTIAL EQUATIONS (DPDE)</t>
    </r>
    <r>
      <rPr>
        <b/>
        <sz val="10"/>
        <color rgb="FF000000"/>
        <rFont val="Times New Roman"/>
        <family val="1"/>
        <charset val="238"/>
      </rPr>
      <t xml:space="preserve"> cena w poz. 92</t>
    </r>
  </si>
  <si>
    <r>
      <t>HOMOLOGY, HOMOTOPY AND APPLICATIONS</t>
    </r>
    <r>
      <rPr>
        <b/>
        <sz val="10"/>
        <color rgb="FF000000"/>
        <rFont val="Times New Roman"/>
        <family val="1"/>
        <charset val="238"/>
      </rPr>
      <t xml:space="preserve"> (HHA) cena w poz. 92</t>
    </r>
  </si>
  <si>
    <r>
      <t xml:space="preserve">JOURNAL OF COMBINATORICS (JOC) </t>
    </r>
    <r>
      <rPr>
        <b/>
        <sz val="10"/>
        <color rgb="FF000000"/>
        <rFont val="Times New Roman"/>
        <family val="1"/>
        <charset val="238"/>
      </rPr>
      <t>cena w poz. 92</t>
    </r>
  </si>
  <si>
    <r>
      <t xml:space="preserve">JOURNAL OF DIFFERENTIAL GEOMETRY (JDG) </t>
    </r>
    <r>
      <rPr>
        <b/>
        <sz val="10"/>
        <color rgb="FF000000"/>
        <rFont val="Times New Roman"/>
        <family val="1"/>
        <charset val="238"/>
      </rPr>
      <t>cena w poz. 92</t>
    </r>
  </si>
  <si>
    <r>
      <t xml:space="preserve">JOURNAL OF SYMPLECTIC GEOMETRY (JSG) </t>
    </r>
    <r>
      <rPr>
        <b/>
        <sz val="10"/>
        <color rgb="FF000000"/>
        <rFont val="Times New Roman"/>
        <family val="1"/>
        <charset val="238"/>
      </rPr>
      <t>cena w poz. 92</t>
    </r>
  </si>
  <si>
    <r>
      <t xml:space="preserve">MATHEMATICAL RESEARCH LETTERS (MRL) </t>
    </r>
    <r>
      <rPr>
        <b/>
        <sz val="10"/>
        <color rgb="FF000000"/>
        <rFont val="Times New Roman"/>
        <family val="1"/>
        <charset val="238"/>
      </rPr>
      <t>cena w poz. 92</t>
    </r>
  </si>
  <si>
    <r>
      <t xml:space="preserve">METHODS AND APPLICATIONS OF ANALYSIS (MAA) </t>
    </r>
    <r>
      <rPr>
        <b/>
        <sz val="10"/>
        <color rgb="FF000000"/>
        <rFont val="Times New Roman"/>
        <family val="1"/>
        <charset val="238"/>
      </rPr>
      <t>cena w poz. 92</t>
    </r>
  </si>
  <si>
    <r>
      <t xml:space="preserve">NOTICES OF THE INTERNATIONAL CONGRES OF CHINESE MATHEMATICIANS (ICCM) </t>
    </r>
    <r>
      <rPr>
        <b/>
        <sz val="10"/>
        <color rgb="FF000000"/>
        <rFont val="Times New Roman"/>
        <family val="1"/>
        <charset val="238"/>
      </rPr>
      <t>cena w poz. 92</t>
    </r>
  </si>
  <si>
    <r>
      <t xml:space="preserve">PURE &amp; APPLIED MATHEMATICS QUARTERLY (PAMQ) </t>
    </r>
    <r>
      <rPr>
        <b/>
        <sz val="10"/>
        <color rgb="FF000000"/>
        <rFont val="Times New Roman"/>
        <family val="1"/>
        <charset val="238"/>
      </rPr>
      <t>cena w poz. 92</t>
    </r>
  </si>
  <si>
    <r>
      <t>STATISTICS AND ITS INTERFACE</t>
    </r>
    <r>
      <rPr>
        <b/>
        <sz val="10"/>
        <color rgb="FF000000"/>
        <rFont val="Times New Roman"/>
        <family val="1"/>
        <charset val="238"/>
      </rPr>
      <t xml:space="preserve"> (SII) cena w poz. 92</t>
    </r>
  </si>
  <si>
    <r>
      <t>SURVEYS IN DIFFERENTIAL GEOMETRY (SDG)</t>
    </r>
    <r>
      <rPr>
        <b/>
        <sz val="10"/>
        <color rgb="FF000000"/>
        <rFont val="Times New Roman"/>
        <family val="1"/>
        <charset val="238"/>
      </rPr>
      <t xml:space="preserve">  cena w poz. 92</t>
    </r>
  </si>
  <si>
    <r>
      <t xml:space="preserve">COMPTES RENDUS MATHEMATIQUES DE L ACADEMIE DES SCIENCES = MATHEMATICAL REPORTS OF THE ACADEMY OF SCIENCE </t>
    </r>
    <r>
      <rPr>
        <b/>
        <sz val="10"/>
        <rFont val="Times New Roman"/>
        <family val="1"/>
        <charset val="238"/>
      </rPr>
      <t>opłata za druk (bezpłatny dostęp online dla subskrybentów)</t>
    </r>
  </si>
  <si>
    <r>
      <t xml:space="preserve">FIBBONACCI QUARTERLY </t>
    </r>
    <r>
      <rPr>
        <b/>
        <sz val="10"/>
        <color rgb="FF000000"/>
        <rFont val="Times New Roman"/>
        <family val="1"/>
        <charset val="238"/>
      </rPr>
      <t>opłata za druk (bezpłatny dostęp online dla subskrybentów)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</si>
</sst>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22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 CE1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 CE1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Calibri"/>
      <family val="2"/>
      <charset val="238"/>
    </font>
    <font>
      <sz val="10"/>
      <color rgb="FFFF0000"/>
      <name val="Arial CE1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Arial CE1"/>
      <charset val="238"/>
    </font>
    <font>
      <sz val="11"/>
      <color rgb="FFFF0000"/>
      <name val="Arial"/>
      <family val="2"/>
      <charset val="238"/>
    </font>
    <font>
      <sz val="10"/>
      <name val="Arial CE1"/>
      <charset val="238"/>
    </font>
    <font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rgb="FF92D050"/>
        <bgColor rgb="FFC0C0C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/>
    <xf numFmtId="0" fontId="1" fillId="0" borderId="0"/>
  </cellStyleXfs>
  <cellXfs count="70">
    <xf numFmtId="0" fontId="0" fillId="0" borderId="0" xfId="0"/>
    <xf numFmtId="1" fontId="0" fillId="0" borderId="0" xfId="2" applyNumberFormat="1" applyFont="1" applyAlignment="1">
      <alignment vertical="top" wrapText="1"/>
    </xf>
    <xf numFmtId="1" fontId="2" fillId="0" borderId="0" xfId="2" applyNumberFormat="1" applyFont="1" applyAlignment="1">
      <alignment vertical="top" wrapText="1"/>
    </xf>
    <xf numFmtId="9" fontId="2" fillId="0" borderId="0" xfId="1" applyFont="1" applyBorder="1" applyAlignment="1" applyProtection="1">
      <alignment vertical="top" wrapText="1"/>
    </xf>
    <xf numFmtId="0" fontId="4" fillId="0" borderId="0" xfId="2" applyFont="1"/>
    <xf numFmtId="0" fontId="0" fillId="0" borderId="0" xfId="2" applyFont="1"/>
    <xf numFmtId="0" fontId="7" fillId="0" borderId="0" xfId="2" applyFont="1" applyAlignment="1">
      <alignment horizontal="right" vertical="top"/>
    </xf>
    <xf numFmtId="0" fontId="8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 wrapText="1"/>
    </xf>
    <xf numFmtId="1" fontId="11" fillId="4" borderId="1" xfId="2" applyNumberFormat="1" applyFont="1" applyFill="1" applyBorder="1" applyAlignment="1">
      <alignment vertical="center" wrapText="1"/>
    </xf>
    <xf numFmtId="1" fontId="11" fillId="3" borderId="1" xfId="2" applyNumberFormat="1" applyFont="1" applyFill="1" applyBorder="1" applyAlignment="1">
      <alignment vertical="center" wrapText="1"/>
    </xf>
    <xf numFmtId="1" fontId="11" fillId="3" borderId="1" xfId="2" applyNumberFormat="1" applyFont="1" applyFill="1" applyBorder="1" applyAlignment="1">
      <alignment horizontal="left" vertical="center" wrapText="1"/>
    </xf>
    <xf numFmtId="0" fontId="11" fillId="3" borderId="1" xfId="2" applyFont="1" applyFill="1" applyBorder="1" applyAlignment="1">
      <alignment horizontal="right" vertical="center" wrapText="1"/>
    </xf>
    <xf numFmtId="9" fontId="11" fillId="3" borderId="1" xfId="2" applyNumberFormat="1" applyFont="1" applyFill="1" applyBorder="1" applyAlignment="1">
      <alignment horizontal="center" vertical="center" wrapText="1"/>
    </xf>
    <xf numFmtId="164" fontId="4" fillId="3" borderId="1" xfId="2" applyNumberFormat="1" applyFont="1" applyFill="1" applyBorder="1" applyAlignment="1">
      <alignment vertical="center"/>
    </xf>
    <xf numFmtId="0" fontId="4" fillId="3" borderId="0" xfId="2" applyFont="1" applyFill="1"/>
    <xf numFmtId="0" fontId="0" fillId="3" borderId="0" xfId="2" applyFont="1" applyFill="1"/>
    <xf numFmtId="0" fontId="10" fillId="0" borderId="1" xfId="2" applyFont="1" applyBorder="1" applyAlignment="1">
      <alignment horizontal="center" vertical="center" wrapText="1"/>
    </xf>
    <xf numFmtId="4" fontId="11" fillId="0" borderId="2" xfId="2" applyNumberFormat="1" applyFont="1" applyBorder="1" applyAlignment="1">
      <alignment vertical="center"/>
    </xf>
    <xf numFmtId="0" fontId="11" fillId="3" borderId="1" xfId="2" applyFont="1" applyFill="1" applyBorder="1" applyAlignment="1">
      <alignment vertical="center" wrapText="1"/>
    </xf>
    <xf numFmtId="2" fontId="11" fillId="4" borderId="1" xfId="2" applyNumberFormat="1" applyFont="1" applyFill="1" applyBorder="1" applyAlignment="1">
      <alignment vertical="center" wrapText="1"/>
    </xf>
    <xf numFmtId="9" fontId="11" fillId="0" borderId="1" xfId="2" applyNumberFormat="1" applyFont="1" applyBorder="1" applyAlignment="1">
      <alignment horizontal="center" vertical="center" wrapText="1"/>
    </xf>
    <xf numFmtId="1" fontId="12" fillId="4" borderId="1" xfId="2" applyNumberFormat="1" applyFont="1" applyFill="1" applyBorder="1" applyAlignment="1">
      <alignment vertical="center" wrapText="1"/>
    </xf>
    <xf numFmtId="1" fontId="11" fillId="3" borderId="1" xfId="2" applyNumberFormat="1" applyFont="1" applyFill="1" applyBorder="1" applyAlignment="1">
      <alignment horizontal="right" vertical="center" wrapText="1"/>
    </xf>
    <xf numFmtId="1" fontId="11" fillId="5" borderId="1" xfId="2" applyNumberFormat="1" applyFont="1" applyFill="1" applyBorder="1" applyAlignment="1">
      <alignment vertical="center" wrapText="1"/>
    </xf>
    <xf numFmtId="1" fontId="11" fillId="5" borderId="1" xfId="2" applyNumberFormat="1" applyFont="1" applyFill="1" applyBorder="1" applyAlignment="1">
      <alignment horizontal="left" vertical="center" wrapText="1"/>
    </xf>
    <xf numFmtId="0" fontId="11" fillId="5" borderId="1" xfId="2" applyFont="1" applyFill="1" applyBorder="1" applyAlignment="1">
      <alignment horizontal="right" vertical="center" wrapText="1"/>
    </xf>
    <xf numFmtId="9" fontId="11" fillId="5" borderId="1" xfId="2" applyNumberFormat="1" applyFont="1" applyFill="1" applyBorder="1" applyAlignment="1">
      <alignment horizontal="center" vertical="center" wrapText="1"/>
    </xf>
    <xf numFmtId="4" fontId="11" fillId="5" borderId="3" xfId="2" applyNumberFormat="1" applyFont="1" applyFill="1" applyBorder="1" applyAlignment="1">
      <alignment vertical="center"/>
    </xf>
    <xf numFmtId="4" fontId="11" fillId="5" borderId="4" xfId="2" applyNumberFormat="1" applyFont="1" applyFill="1" applyBorder="1" applyAlignment="1">
      <alignment vertical="center"/>
    </xf>
    <xf numFmtId="1" fontId="11" fillId="5" borderId="1" xfId="2" applyNumberFormat="1" applyFont="1" applyFill="1" applyBorder="1" applyAlignment="1">
      <alignment horizontal="right" vertical="center" wrapText="1"/>
    </xf>
    <xf numFmtId="1" fontId="13" fillId="5" borderId="1" xfId="2" applyNumberFormat="1" applyFont="1" applyFill="1" applyBorder="1" applyAlignment="1">
      <alignment vertical="center" wrapText="1"/>
    </xf>
    <xf numFmtId="0" fontId="13" fillId="5" borderId="1" xfId="2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wrapText="1"/>
    </xf>
    <xf numFmtId="0" fontId="12" fillId="5" borderId="0" xfId="0" applyFont="1" applyFill="1" applyBorder="1" applyAlignment="1">
      <alignment horizontal="left" vertical="center" wrapText="1"/>
    </xf>
    <xf numFmtId="0" fontId="16" fillId="0" borderId="0" xfId="2" applyFont="1"/>
    <xf numFmtId="0" fontId="11" fillId="5" borderId="1" xfId="2" applyFont="1" applyFill="1" applyBorder="1" applyAlignment="1">
      <alignment horizontal="left" vertical="center" wrapText="1"/>
    </xf>
    <xf numFmtId="0" fontId="11" fillId="5" borderId="1" xfId="2" applyFont="1" applyFill="1" applyBorder="1" applyAlignment="1">
      <alignment horizontal="right" vertical="center"/>
    </xf>
    <xf numFmtId="0" fontId="11" fillId="5" borderId="1" xfId="2" applyFont="1" applyFill="1" applyBorder="1" applyAlignment="1">
      <alignment vertical="center" wrapText="1"/>
    </xf>
    <xf numFmtId="1" fontId="13" fillId="5" borderId="1" xfId="2" applyNumberFormat="1" applyFont="1" applyFill="1" applyBorder="1" applyAlignment="1">
      <alignment horizontal="right" vertical="center" wrapText="1"/>
    </xf>
    <xf numFmtId="0" fontId="11" fillId="4" borderId="1" xfId="2" applyFont="1" applyFill="1" applyBorder="1" applyAlignment="1">
      <alignment horizontal="left" vertical="center" wrapText="1"/>
    </xf>
    <xf numFmtId="0" fontId="11" fillId="3" borderId="1" xfId="2" applyFont="1" applyFill="1" applyBorder="1" applyAlignment="1">
      <alignment horizontal="left" vertical="center" wrapText="1"/>
    </xf>
    <xf numFmtId="1" fontId="12" fillId="3" borderId="1" xfId="2" applyNumberFormat="1" applyFont="1" applyFill="1" applyBorder="1" applyAlignment="1">
      <alignment horizontal="right" vertical="center" wrapText="1"/>
    </xf>
    <xf numFmtId="0" fontId="12" fillId="4" borderId="1" xfId="2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0" fontId="16" fillId="0" borderId="0" xfId="2" applyFont="1" applyAlignment="1">
      <alignment horizontal="right" vertical="top"/>
    </xf>
    <xf numFmtId="0" fontId="10" fillId="0" borderId="6" xfId="2" applyFont="1" applyBorder="1" applyAlignment="1">
      <alignment horizontal="center" vertical="center" wrapText="1"/>
    </xf>
    <xf numFmtId="1" fontId="11" fillId="4" borderId="6" xfId="2" applyNumberFormat="1" applyFont="1" applyFill="1" applyBorder="1" applyAlignment="1">
      <alignment vertical="center" wrapText="1"/>
    </xf>
    <xf numFmtId="1" fontId="11" fillId="3" borderId="7" xfId="2" applyNumberFormat="1" applyFont="1" applyFill="1" applyBorder="1" applyAlignment="1">
      <alignment vertical="center" wrapText="1"/>
    </xf>
    <xf numFmtId="0" fontId="18" fillId="0" borderId="1" xfId="2" applyFont="1" applyBorder="1"/>
    <xf numFmtId="164" fontId="4" fillId="0" borderId="1" xfId="2" applyNumberFormat="1" applyFont="1" applyBorder="1"/>
    <xf numFmtId="0" fontId="11" fillId="4" borderId="1" xfId="0" applyFont="1" applyFill="1" applyBorder="1" applyAlignment="1">
      <alignment vertical="center" wrapText="1"/>
    </xf>
    <xf numFmtId="0" fontId="19" fillId="0" borderId="0" xfId="2" applyFont="1"/>
    <xf numFmtId="0" fontId="19" fillId="0" borderId="0" xfId="0" applyFont="1"/>
    <xf numFmtId="2" fontId="12" fillId="4" borderId="1" xfId="2" applyNumberFormat="1" applyFont="1" applyFill="1" applyBorder="1" applyAlignment="1">
      <alignment vertical="center" wrapText="1"/>
    </xf>
    <xf numFmtId="0" fontId="12" fillId="4" borderId="1" xfId="2" applyFont="1" applyFill="1" applyBorder="1" applyAlignment="1">
      <alignment vertical="center" wrapText="1"/>
    </xf>
    <xf numFmtId="0" fontId="12" fillId="3" borderId="1" xfId="2" applyFont="1" applyFill="1" applyBorder="1" applyAlignment="1">
      <alignment vertical="center" wrapText="1"/>
    </xf>
    <xf numFmtId="0" fontId="12" fillId="3" borderId="1" xfId="2" applyFont="1" applyFill="1" applyBorder="1" applyAlignment="1">
      <alignment horizontal="right" vertical="center" wrapText="1"/>
    </xf>
    <xf numFmtId="9" fontId="12" fillId="0" borderId="1" xfId="2" applyNumberFormat="1" applyFont="1" applyBorder="1" applyAlignment="1">
      <alignment horizontal="center" vertical="center" wrapText="1"/>
    </xf>
    <xf numFmtId="164" fontId="20" fillId="3" borderId="1" xfId="2" applyNumberFormat="1" applyFont="1" applyFill="1" applyBorder="1" applyAlignment="1">
      <alignment vertical="center"/>
    </xf>
    <xf numFmtId="1" fontId="12" fillId="3" borderId="1" xfId="2" applyNumberFormat="1" applyFont="1" applyFill="1" applyBorder="1" applyAlignment="1">
      <alignment vertical="center" wrapText="1"/>
    </xf>
    <xf numFmtId="1" fontId="12" fillId="5" borderId="1" xfId="2" applyNumberFormat="1" applyFont="1" applyFill="1" applyBorder="1" applyAlignment="1">
      <alignment vertical="center" wrapText="1"/>
    </xf>
    <xf numFmtId="0" fontId="12" fillId="3" borderId="1" xfId="2" applyFont="1" applyFill="1" applyBorder="1" applyAlignment="1">
      <alignment horizontal="left" vertical="center" wrapText="1"/>
    </xf>
    <xf numFmtId="0" fontId="21" fillId="0" borderId="1" xfId="2" applyFont="1" applyBorder="1" applyAlignment="1">
      <alignment horizontal="center" vertical="center" wrapText="1"/>
    </xf>
    <xf numFmtId="9" fontId="2" fillId="0" borderId="0" xfId="1" applyFont="1" applyBorder="1" applyAlignment="1" applyProtection="1">
      <alignment horizontal="right" vertical="center" wrapText="1"/>
    </xf>
    <xf numFmtId="1" fontId="5" fillId="0" borderId="0" xfId="2" applyNumberFormat="1" applyFont="1" applyBorder="1" applyAlignment="1">
      <alignment horizontal="center" vertical="top" wrapText="1"/>
    </xf>
    <xf numFmtId="1" fontId="6" fillId="0" borderId="0" xfId="2" applyNumberFormat="1" applyFont="1" applyBorder="1" applyAlignment="1">
      <alignment horizontal="center" vertical="top" wrapText="1"/>
    </xf>
  </cellXfs>
  <cellStyles count="3">
    <cellStyle name="Normalny" xfId="0" builtinId="0"/>
    <cellStyle name="Procentowy" xfId="1" builtinId="5"/>
    <cellStyle name="Tekst objaśnienia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D149"/>
  <sheetViews>
    <sheetView tabSelected="1" zoomScale="85" zoomScaleNormal="85" workbookViewId="0">
      <selection activeCell="H150" sqref="H150"/>
    </sheetView>
  </sheetViews>
  <sheetFormatPr defaultRowHeight="14.25"/>
  <cols>
    <col min="1" max="1" width="5.625" style="5" customWidth="1"/>
    <col min="2" max="2" width="44.75" style="4" customWidth="1"/>
    <col min="3" max="3" width="31.625" style="4" customWidth="1"/>
    <col min="4" max="4" width="10.125" style="4" customWidth="1"/>
    <col min="5" max="5" width="17.25" style="4" customWidth="1"/>
    <col min="6" max="6" width="12.75" style="6" customWidth="1"/>
    <col min="7" max="7" width="8.375" style="4" customWidth="1"/>
    <col min="8" max="8" width="13.25" style="4" customWidth="1"/>
    <col min="9" max="9" width="13.875" style="4" customWidth="1"/>
    <col min="10" max="10" width="13.5" style="4" customWidth="1"/>
    <col min="11" max="228" width="10.125" style="4" customWidth="1"/>
    <col min="229" max="229" width="52.125" style="4" customWidth="1"/>
    <col min="230" max="230" width="33.625" style="4" customWidth="1"/>
    <col min="231" max="231" width="12.75" style="4" customWidth="1"/>
    <col min="232" max="232" width="22.625" style="4" customWidth="1"/>
    <col min="233" max="233" width="21.625" style="4" customWidth="1"/>
    <col min="234" max="234" width="26.875" style="4" customWidth="1"/>
    <col min="235" max="236" width="10.125" style="4" customWidth="1"/>
    <col min="237" max="237" width="12" style="4" customWidth="1"/>
    <col min="238" max="484" width="10.125" style="4" customWidth="1"/>
    <col min="485" max="485" width="52.125" style="4" customWidth="1"/>
    <col min="486" max="486" width="33.625" style="4" customWidth="1"/>
    <col min="487" max="487" width="12.75" style="4" customWidth="1"/>
    <col min="488" max="488" width="22.625" style="4" customWidth="1"/>
    <col min="489" max="489" width="21.625" style="4" customWidth="1"/>
    <col min="490" max="490" width="26.875" style="4" customWidth="1"/>
    <col min="491" max="492" width="10.125" style="4" customWidth="1"/>
    <col min="493" max="493" width="12" style="4" customWidth="1"/>
    <col min="494" max="740" width="10.125" style="4" customWidth="1"/>
    <col min="741" max="741" width="52.125" style="4" customWidth="1"/>
    <col min="742" max="742" width="33.625" style="4" customWidth="1"/>
    <col min="743" max="743" width="12.75" style="4" customWidth="1"/>
    <col min="744" max="744" width="22.625" style="4" customWidth="1"/>
    <col min="745" max="745" width="21.625" style="4" customWidth="1"/>
    <col min="746" max="746" width="26.875" style="4" customWidth="1"/>
    <col min="747" max="748" width="10.125" style="4" customWidth="1"/>
    <col min="749" max="749" width="12" style="4" customWidth="1"/>
    <col min="750" max="995" width="10.125" style="4" customWidth="1"/>
    <col min="996" max="1008" width="8.75" style="5" customWidth="1"/>
    <col min="1009" max="1019" width="8.625" customWidth="1"/>
  </cols>
  <sheetData>
    <row r="1" spans="1:1018" ht="14.25" customHeight="1">
      <c r="A1" s="1"/>
      <c r="B1" s="1"/>
      <c r="C1" s="2"/>
      <c r="D1" s="2"/>
      <c r="E1" s="2"/>
      <c r="F1" s="3"/>
      <c r="G1" s="3"/>
      <c r="H1" s="3"/>
      <c r="I1" s="67" t="s">
        <v>0</v>
      </c>
      <c r="J1" s="67"/>
    </row>
    <row r="2" spans="1:1018" ht="14.25" customHeight="1">
      <c r="A2" s="1"/>
      <c r="B2" s="1"/>
      <c r="C2" s="68" t="s">
        <v>1</v>
      </c>
      <c r="D2" s="68"/>
      <c r="E2" s="68"/>
      <c r="F2" s="3"/>
      <c r="G2" s="3"/>
      <c r="H2" s="3"/>
    </row>
    <row r="3" spans="1:1018" ht="18.75" customHeight="1">
      <c r="A3" s="1"/>
      <c r="B3" s="69" t="s">
        <v>261</v>
      </c>
      <c r="C3" s="69"/>
      <c r="D3" s="69"/>
      <c r="E3" s="69"/>
      <c r="F3" s="69"/>
      <c r="G3" s="69"/>
      <c r="H3" s="69"/>
      <c r="ALU3" s="4"/>
      <c r="ALV3" s="4"/>
      <c r="ALW3" s="4"/>
      <c r="ALX3" s="4"/>
      <c r="ALY3" s="4"/>
      <c r="ALZ3" s="4"/>
      <c r="AMA3" s="4"/>
      <c r="AMB3" s="4"/>
      <c r="AMC3" s="4"/>
      <c r="AMD3" s="4"/>
    </row>
    <row r="4" spans="1:1018" ht="12.75" customHeight="1">
      <c r="ALU4" s="4"/>
      <c r="ALV4" s="4"/>
      <c r="ALW4" s="4"/>
      <c r="ALX4" s="4"/>
      <c r="ALY4" s="4"/>
      <c r="ALZ4" s="4"/>
      <c r="AMA4" s="4"/>
      <c r="AMB4" s="4"/>
      <c r="AMC4" s="4"/>
      <c r="AMD4" s="4"/>
    </row>
    <row r="5" spans="1:1018" ht="51.75" customHeight="1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409</v>
      </c>
      <c r="I5" s="7" t="s">
        <v>9</v>
      </c>
      <c r="J5" s="7" t="s">
        <v>410</v>
      </c>
      <c r="ALU5" s="4"/>
      <c r="ALV5" s="4"/>
      <c r="ALW5" s="4"/>
      <c r="ALX5" s="4"/>
      <c r="ALY5" s="4"/>
      <c r="ALZ5" s="4"/>
      <c r="AMA5" s="4"/>
      <c r="AMB5" s="4"/>
      <c r="AMC5" s="4"/>
      <c r="AMD5" s="4"/>
    </row>
    <row r="6" spans="1:1018" ht="16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  <c r="I6" s="8">
        <v>9</v>
      </c>
      <c r="J6" s="8">
        <v>10</v>
      </c>
      <c r="ALU6" s="4"/>
      <c r="ALV6" s="4"/>
      <c r="ALW6" s="4"/>
      <c r="ALX6" s="4"/>
      <c r="ALY6" s="4"/>
      <c r="ALZ6" s="4"/>
      <c r="AMA6" s="4"/>
      <c r="AMB6" s="4"/>
      <c r="AMC6" s="4"/>
      <c r="AMD6" s="4"/>
    </row>
    <row r="7" spans="1:1018" s="17" customFormat="1" ht="51">
      <c r="A7" s="10">
        <v>1</v>
      </c>
      <c r="B7" s="24" t="s">
        <v>447</v>
      </c>
      <c r="C7" s="12" t="s">
        <v>10</v>
      </c>
      <c r="D7" s="13" t="s">
        <v>11</v>
      </c>
      <c r="E7" s="63" t="s">
        <v>262</v>
      </c>
      <c r="F7" s="14" t="s">
        <v>12</v>
      </c>
      <c r="G7" s="15">
        <v>0.08</v>
      </c>
      <c r="H7" s="20">
        <v>0</v>
      </c>
      <c r="I7" s="16">
        <f t="shared" ref="I7:I18" si="0">H7*G7</f>
        <v>0</v>
      </c>
      <c r="J7" s="16">
        <f t="shared" ref="J7:J18" si="1">I7+H7</f>
        <v>0</v>
      </c>
      <c r="ALH7" s="18"/>
      <c r="ALI7" s="18"/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</row>
    <row r="8" spans="1:1018" ht="27.6" customHeight="1">
      <c r="A8" s="19">
        <v>2</v>
      </c>
      <c r="B8" s="11" t="s">
        <v>263</v>
      </c>
      <c r="C8" s="12" t="s">
        <v>13</v>
      </c>
      <c r="D8" s="13" t="s">
        <v>14</v>
      </c>
      <c r="E8" s="63" t="s">
        <v>264</v>
      </c>
      <c r="F8" s="14" t="s">
        <v>12</v>
      </c>
      <c r="G8" s="15">
        <v>0.08</v>
      </c>
      <c r="H8" s="20">
        <v>0</v>
      </c>
      <c r="I8" s="16">
        <f t="shared" si="0"/>
        <v>0</v>
      </c>
      <c r="J8" s="16">
        <f t="shared" si="1"/>
        <v>0</v>
      </c>
      <c r="ALU8" s="4"/>
      <c r="ALV8" s="4"/>
      <c r="ALW8" s="4"/>
      <c r="ALX8" s="4"/>
      <c r="ALY8" s="4"/>
      <c r="ALZ8" s="4"/>
      <c r="AMA8" s="4"/>
      <c r="AMB8" s="4"/>
      <c r="AMC8" s="4"/>
      <c r="AMD8" s="4"/>
    </row>
    <row r="9" spans="1:1018" ht="39" customHeight="1">
      <c r="A9" s="19">
        <v>3</v>
      </c>
      <c r="B9" s="11" t="s">
        <v>265</v>
      </c>
      <c r="C9" s="12" t="s">
        <v>13</v>
      </c>
      <c r="D9" s="13" t="s">
        <v>15</v>
      </c>
      <c r="E9" s="63" t="s">
        <v>266</v>
      </c>
      <c r="F9" s="14" t="s">
        <v>12</v>
      </c>
      <c r="G9" s="15">
        <v>0.08</v>
      </c>
      <c r="H9" s="20">
        <v>0</v>
      </c>
      <c r="I9" s="16">
        <f t="shared" si="0"/>
        <v>0</v>
      </c>
      <c r="J9" s="16">
        <f t="shared" si="1"/>
        <v>0</v>
      </c>
      <c r="ALU9" s="4"/>
      <c r="ALV9" s="4"/>
      <c r="ALW9" s="4"/>
      <c r="ALX9" s="4"/>
      <c r="ALY9" s="4"/>
      <c r="ALZ9" s="4"/>
      <c r="AMA9" s="4"/>
      <c r="AMB9" s="4"/>
      <c r="AMC9" s="4"/>
      <c r="AMD9" s="4"/>
    </row>
    <row r="10" spans="1:1018" ht="39" customHeight="1">
      <c r="A10" s="19">
        <v>4</v>
      </c>
      <c r="B10" s="11" t="s">
        <v>267</v>
      </c>
      <c r="C10" s="12" t="s">
        <v>13</v>
      </c>
      <c r="D10" s="13" t="s">
        <v>16</v>
      </c>
      <c r="E10" s="63" t="s">
        <v>268</v>
      </c>
      <c r="F10" s="14" t="s">
        <v>12</v>
      </c>
      <c r="G10" s="15">
        <v>0.08</v>
      </c>
      <c r="H10" s="20">
        <v>0</v>
      </c>
      <c r="I10" s="16">
        <f t="shared" si="0"/>
        <v>0</v>
      </c>
      <c r="J10" s="16">
        <f t="shared" si="1"/>
        <v>0</v>
      </c>
      <c r="ALU10" s="4"/>
      <c r="ALV10" s="4"/>
      <c r="ALW10" s="4"/>
      <c r="ALX10" s="4"/>
      <c r="ALY10" s="4"/>
      <c r="ALZ10" s="4"/>
      <c r="AMA10" s="4"/>
      <c r="AMB10" s="4"/>
      <c r="AMC10" s="4"/>
      <c r="AMD10" s="4"/>
    </row>
    <row r="11" spans="1:1018" ht="38.25">
      <c r="A11" s="19">
        <v>5</v>
      </c>
      <c r="B11" s="11" t="s">
        <v>269</v>
      </c>
      <c r="C11" s="12" t="s">
        <v>17</v>
      </c>
      <c r="D11" s="13" t="s">
        <v>18</v>
      </c>
      <c r="E11" s="63" t="s">
        <v>270</v>
      </c>
      <c r="F11" s="14" t="s">
        <v>12</v>
      </c>
      <c r="G11" s="15">
        <v>0.08</v>
      </c>
      <c r="H11" s="20">
        <v>0</v>
      </c>
      <c r="I11" s="16">
        <f t="shared" si="0"/>
        <v>0</v>
      </c>
      <c r="J11" s="16">
        <f t="shared" si="1"/>
        <v>0</v>
      </c>
      <c r="ALU11" s="4"/>
      <c r="ALV11" s="4"/>
      <c r="ALW11" s="4"/>
      <c r="ALX11" s="4"/>
      <c r="ALY11" s="4"/>
      <c r="ALZ11" s="4"/>
      <c r="AMA11" s="4"/>
      <c r="AMB11" s="4"/>
      <c r="AMC11" s="4"/>
      <c r="AMD11" s="4"/>
    </row>
    <row r="12" spans="1:1018" ht="42" customHeight="1">
      <c r="A12" s="19">
        <v>6</v>
      </c>
      <c r="B12" s="11" t="s">
        <v>271</v>
      </c>
      <c r="C12" s="21" t="s">
        <v>13</v>
      </c>
      <c r="D12" s="13" t="s">
        <v>19</v>
      </c>
      <c r="E12" s="63" t="s">
        <v>272</v>
      </c>
      <c r="F12" s="14" t="s">
        <v>12</v>
      </c>
      <c r="G12" s="15">
        <v>0.08</v>
      </c>
      <c r="H12" s="20">
        <v>0</v>
      </c>
      <c r="I12" s="16">
        <f t="shared" si="0"/>
        <v>0</v>
      </c>
      <c r="J12" s="16">
        <f t="shared" si="1"/>
        <v>0</v>
      </c>
      <c r="ALU12" s="4"/>
      <c r="ALV12" s="4"/>
      <c r="ALW12" s="4"/>
      <c r="ALX12" s="4"/>
      <c r="ALY12" s="4"/>
      <c r="ALZ12" s="4"/>
      <c r="AMA12" s="4"/>
      <c r="AMB12" s="4"/>
      <c r="AMC12" s="4"/>
      <c r="AMD12" s="4"/>
    </row>
    <row r="13" spans="1:1018" ht="27.6" customHeight="1">
      <c r="A13" s="19">
        <v>7</v>
      </c>
      <c r="B13" s="22" t="s">
        <v>20</v>
      </c>
      <c r="C13" s="21" t="s">
        <v>21</v>
      </c>
      <c r="D13" s="21" t="s">
        <v>22</v>
      </c>
      <c r="E13" s="59" t="s">
        <v>273</v>
      </c>
      <c r="F13" s="14" t="s">
        <v>12</v>
      </c>
      <c r="G13" s="23">
        <v>0.08</v>
      </c>
      <c r="H13" s="20">
        <v>0</v>
      </c>
      <c r="I13" s="16">
        <f t="shared" si="0"/>
        <v>0</v>
      </c>
      <c r="J13" s="16">
        <f t="shared" si="1"/>
        <v>0</v>
      </c>
      <c r="ALU13" s="4"/>
      <c r="ALV13" s="4"/>
      <c r="ALW13" s="4"/>
      <c r="ALX13" s="4"/>
      <c r="ALY13" s="4"/>
      <c r="ALZ13" s="4"/>
      <c r="AMA13" s="4"/>
      <c r="AMB13" s="4"/>
      <c r="AMC13" s="4"/>
      <c r="AMD13" s="4"/>
    </row>
    <row r="14" spans="1:1018" ht="38.25">
      <c r="A14" s="19">
        <v>8</v>
      </c>
      <c r="B14" s="22" t="s">
        <v>274</v>
      </c>
      <c r="C14" s="21" t="s">
        <v>13</v>
      </c>
      <c r="D14" s="21" t="s">
        <v>23</v>
      </c>
      <c r="E14" s="59" t="s">
        <v>275</v>
      </c>
      <c r="F14" s="14" t="s">
        <v>12</v>
      </c>
      <c r="G14" s="15">
        <v>0.08</v>
      </c>
      <c r="H14" s="20">
        <v>0</v>
      </c>
      <c r="I14" s="16">
        <f t="shared" si="0"/>
        <v>0</v>
      </c>
      <c r="J14" s="16">
        <f t="shared" si="1"/>
        <v>0</v>
      </c>
      <c r="ALU14" s="4"/>
      <c r="ALV14" s="4"/>
      <c r="ALW14" s="4"/>
      <c r="ALX14" s="4"/>
      <c r="ALY14" s="4"/>
      <c r="ALZ14" s="4"/>
      <c r="AMA14" s="4"/>
      <c r="AMB14" s="4"/>
      <c r="AMC14" s="4"/>
      <c r="AMD14" s="4"/>
    </row>
    <row r="15" spans="1:1018" s="56" customFormat="1" ht="38.25">
      <c r="A15" s="66">
        <v>9</v>
      </c>
      <c r="B15" s="57" t="s">
        <v>412</v>
      </c>
      <c r="C15" s="58" t="s">
        <v>13</v>
      </c>
      <c r="D15" s="59" t="s">
        <v>24</v>
      </c>
      <c r="E15" s="59" t="s">
        <v>411</v>
      </c>
      <c r="F15" s="60" t="s">
        <v>12</v>
      </c>
      <c r="G15" s="61">
        <v>0.08</v>
      </c>
      <c r="H15" s="20">
        <v>0</v>
      </c>
      <c r="I15" s="62">
        <f t="shared" si="0"/>
        <v>0</v>
      </c>
      <c r="J15" s="62">
        <f t="shared" si="1"/>
        <v>0</v>
      </c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  <c r="IW15" s="37"/>
      <c r="IX15" s="37"/>
      <c r="IY15" s="37"/>
      <c r="IZ15" s="37"/>
      <c r="JA15" s="37"/>
      <c r="JB15" s="37"/>
      <c r="JC15" s="37"/>
      <c r="JD15" s="37"/>
      <c r="JE15" s="37"/>
      <c r="JF15" s="37"/>
      <c r="JG15" s="37"/>
      <c r="JH15" s="37"/>
      <c r="JI15" s="37"/>
      <c r="JJ15" s="37"/>
      <c r="JK15" s="37"/>
      <c r="JL15" s="37"/>
      <c r="JM15" s="37"/>
      <c r="JN15" s="37"/>
      <c r="JO15" s="37"/>
      <c r="JP15" s="37"/>
      <c r="JQ15" s="37"/>
      <c r="JR15" s="37"/>
      <c r="JS15" s="37"/>
      <c r="JT15" s="37"/>
      <c r="JU15" s="37"/>
      <c r="JV15" s="37"/>
      <c r="JW15" s="37"/>
      <c r="JX15" s="37"/>
      <c r="JY15" s="37"/>
      <c r="JZ15" s="37"/>
      <c r="KA15" s="37"/>
      <c r="KB15" s="37"/>
      <c r="KC15" s="37"/>
      <c r="KD15" s="37"/>
      <c r="KE15" s="37"/>
      <c r="KF15" s="37"/>
      <c r="KG15" s="37"/>
      <c r="KH15" s="37"/>
      <c r="KI15" s="37"/>
      <c r="KJ15" s="37"/>
      <c r="KK15" s="37"/>
      <c r="KL15" s="37"/>
      <c r="KM15" s="37"/>
      <c r="KN15" s="37"/>
      <c r="KO15" s="37"/>
      <c r="KP15" s="37"/>
      <c r="KQ15" s="37"/>
      <c r="KR15" s="37"/>
      <c r="KS15" s="37"/>
      <c r="KT15" s="37"/>
      <c r="KU15" s="37"/>
      <c r="KV15" s="37"/>
      <c r="KW15" s="37"/>
      <c r="KX15" s="37"/>
      <c r="KY15" s="37"/>
      <c r="KZ15" s="37"/>
      <c r="LA15" s="37"/>
      <c r="LB15" s="37"/>
      <c r="LC15" s="37"/>
      <c r="LD15" s="37"/>
      <c r="LE15" s="37"/>
      <c r="LF15" s="37"/>
      <c r="LG15" s="37"/>
      <c r="LH15" s="37"/>
      <c r="LI15" s="37"/>
      <c r="LJ15" s="37"/>
      <c r="LK15" s="37"/>
      <c r="LL15" s="37"/>
      <c r="LM15" s="37"/>
      <c r="LN15" s="37"/>
      <c r="LO15" s="37"/>
      <c r="LP15" s="37"/>
      <c r="LQ15" s="37"/>
      <c r="LR15" s="37"/>
      <c r="LS15" s="37"/>
      <c r="LT15" s="37"/>
      <c r="LU15" s="37"/>
      <c r="LV15" s="37"/>
      <c r="LW15" s="37"/>
      <c r="LX15" s="37"/>
      <c r="LY15" s="37"/>
      <c r="LZ15" s="37"/>
      <c r="MA15" s="37"/>
      <c r="MB15" s="37"/>
      <c r="MC15" s="37"/>
      <c r="MD15" s="37"/>
      <c r="ME15" s="37"/>
      <c r="MF15" s="37"/>
      <c r="MG15" s="37"/>
      <c r="MH15" s="37"/>
      <c r="MI15" s="37"/>
      <c r="MJ15" s="37"/>
      <c r="MK15" s="37"/>
      <c r="ML15" s="37"/>
      <c r="MM15" s="37"/>
      <c r="MN15" s="37"/>
      <c r="MO15" s="37"/>
      <c r="MP15" s="37"/>
      <c r="MQ15" s="37"/>
      <c r="MR15" s="37"/>
      <c r="MS15" s="37"/>
      <c r="MT15" s="37"/>
      <c r="MU15" s="37"/>
      <c r="MV15" s="37"/>
      <c r="MW15" s="37"/>
      <c r="MX15" s="37"/>
      <c r="MY15" s="37"/>
      <c r="MZ15" s="37"/>
      <c r="NA15" s="37"/>
      <c r="NB15" s="37"/>
      <c r="NC15" s="37"/>
      <c r="ND15" s="37"/>
      <c r="NE15" s="37"/>
      <c r="NF15" s="37"/>
      <c r="NG15" s="37"/>
      <c r="NH15" s="37"/>
      <c r="NI15" s="37"/>
      <c r="NJ15" s="37"/>
      <c r="NK15" s="37"/>
      <c r="NL15" s="37"/>
      <c r="NM15" s="37"/>
      <c r="NN15" s="37"/>
      <c r="NO15" s="37"/>
      <c r="NP15" s="37"/>
      <c r="NQ15" s="37"/>
      <c r="NR15" s="37"/>
      <c r="NS15" s="37"/>
      <c r="NT15" s="37"/>
      <c r="NU15" s="37"/>
      <c r="NV15" s="37"/>
      <c r="NW15" s="37"/>
      <c r="NX15" s="37"/>
      <c r="NY15" s="37"/>
      <c r="NZ15" s="37"/>
      <c r="OA15" s="37"/>
      <c r="OB15" s="37"/>
      <c r="OC15" s="37"/>
      <c r="OD15" s="37"/>
      <c r="OE15" s="37"/>
      <c r="OF15" s="37"/>
      <c r="OG15" s="37"/>
      <c r="OH15" s="37"/>
      <c r="OI15" s="37"/>
      <c r="OJ15" s="37"/>
      <c r="OK15" s="37"/>
      <c r="OL15" s="37"/>
      <c r="OM15" s="37"/>
      <c r="ON15" s="37"/>
      <c r="OO15" s="37"/>
      <c r="OP15" s="37"/>
      <c r="OQ15" s="37"/>
      <c r="OR15" s="37"/>
      <c r="OS15" s="37"/>
      <c r="OT15" s="37"/>
      <c r="OU15" s="37"/>
      <c r="OV15" s="37"/>
      <c r="OW15" s="37"/>
      <c r="OX15" s="37"/>
      <c r="OY15" s="37"/>
      <c r="OZ15" s="37"/>
      <c r="PA15" s="37"/>
      <c r="PB15" s="37"/>
      <c r="PC15" s="37"/>
      <c r="PD15" s="37"/>
      <c r="PE15" s="37"/>
      <c r="PF15" s="37"/>
      <c r="PG15" s="37"/>
      <c r="PH15" s="37"/>
      <c r="PI15" s="37"/>
      <c r="PJ15" s="37"/>
      <c r="PK15" s="37"/>
      <c r="PL15" s="37"/>
      <c r="PM15" s="37"/>
      <c r="PN15" s="37"/>
      <c r="PO15" s="37"/>
      <c r="PP15" s="37"/>
      <c r="PQ15" s="37"/>
      <c r="PR15" s="37"/>
      <c r="PS15" s="37"/>
      <c r="PT15" s="37"/>
      <c r="PU15" s="37"/>
      <c r="PV15" s="37"/>
      <c r="PW15" s="37"/>
      <c r="PX15" s="37"/>
      <c r="PY15" s="37"/>
      <c r="PZ15" s="37"/>
      <c r="QA15" s="37"/>
      <c r="QB15" s="37"/>
      <c r="QC15" s="37"/>
      <c r="QD15" s="37"/>
      <c r="QE15" s="37"/>
      <c r="QF15" s="37"/>
      <c r="QG15" s="37"/>
      <c r="QH15" s="37"/>
      <c r="QI15" s="37"/>
      <c r="QJ15" s="37"/>
      <c r="QK15" s="37"/>
      <c r="QL15" s="37"/>
      <c r="QM15" s="37"/>
      <c r="QN15" s="37"/>
      <c r="QO15" s="37"/>
      <c r="QP15" s="37"/>
      <c r="QQ15" s="37"/>
      <c r="QR15" s="37"/>
      <c r="QS15" s="37"/>
      <c r="QT15" s="37"/>
      <c r="QU15" s="37"/>
      <c r="QV15" s="37"/>
      <c r="QW15" s="37"/>
      <c r="QX15" s="37"/>
      <c r="QY15" s="37"/>
      <c r="QZ15" s="37"/>
      <c r="RA15" s="37"/>
      <c r="RB15" s="37"/>
      <c r="RC15" s="37"/>
      <c r="RD15" s="37"/>
      <c r="RE15" s="37"/>
      <c r="RF15" s="37"/>
      <c r="RG15" s="37"/>
      <c r="RH15" s="37"/>
      <c r="RI15" s="37"/>
      <c r="RJ15" s="37"/>
      <c r="RK15" s="37"/>
      <c r="RL15" s="37"/>
      <c r="RM15" s="37"/>
      <c r="RN15" s="37"/>
      <c r="RO15" s="37"/>
      <c r="RP15" s="37"/>
      <c r="RQ15" s="37"/>
      <c r="RR15" s="37"/>
      <c r="RS15" s="37"/>
      <c r="RT15" s="37"/>
      <c r="RU15" s="37"/>
      <c r="RV15" s="37"/>
      <c r="RW15" s="37"/>
      <c r="RX15" s="37"/>
      <c r="RY15" s="37"/>
      <c r="RZ15" s="37"/>
      <c r="SA15" s="37"/>
      <c r="SB15" s="37"/>
      <c r="SC15" s="37"/>
      <c r="SD15" s="37"/>
      <c r="SE15" s="37"/>
      <c r="SF15" s="37"/>
      <c r="SG15" s="37"/>
      <c r="SH15" s="37"/>
      <c r="SI15" s="37"/>
      <c r="SJ15" s="37"/>
      <c r="SK15" s="37"/>
      <c r="SL15" s="37"/>
      <c r="SM15" s="37"/>
      <c r="SN15" s="37"/>
      <c r="SO15" s="37"/>
      <c r="SP15" s="37"/>
      <c r="SQ15" s="37"/>
      <c r="SR15" s="37"/>
      <c r="SS15" s="37"/>
      <c r="ST15" s="37"/>
      <c r="SU15" s="37"/>
      <c r="SV15" s="37"/>
      <c r="SW15" s="37"/>
      <c r="SX15" s="37"/>
      <c r="SY15" s="37"/>
      <c r="SZ15" s="37"/>
      <c r="TA15" s="37"/>
      <c r="TB15" s="37"/>
      <c r="TC15" s="37"/>
      <c r="TD15" s="37"/>
      <c r="TE15" s="37"/>
      <c r="TF15" s="37"/>
      <c r="TG15" s="37"/>
      <c r="TH15" s="37"/>
      <c r="TI15" s="37"/>
      <c r="TJ15" s="37"/>
      <c r="TK15" s="37"/>
      <c r="TL15" s="37"/>
      <c r="TM15" s="37"/>
      <c r="TN15" s="37"/>
      <c r="TO15" s="37"/>
      <c r="TP15" s="37"/>
      <c r="TQ15" s="37"/>
      <c r="TR15" s="37"/>
      <c r="TS15" s="37"/>
      <c r="TT15" s="37"/>
      <c r="TU15" s="37"/>
      <c r="TV15" s="37"/>
      <c r="TW15" s="37"/>
      <c r="TX15" s="37"/>
      <c r="TY15" s="37"/>
      <c r="TZ15" s="37"/>
      <c r="UA15" s="37"/>
      <c r="UB15" s="37"/>
      <c r="UC15" s="37"/>
      <c r="UD15" s="37"/>
      <c r="UE15" s="37"/>
      <c r="UF15" s="37"/>
      <c r="UG15" s="37"/>
      <c r="UH15" s="37"/>
      <c r="UI15" s="37"/>
      <c r="UJ15" s="37"/>
      <c r="UK15" s="37"/>
      <c r="UL15" s="37"/>
      <c r="UM15" s="37"/>
      <c r="UN15" s="37"/>
      <c r="UO15" s="37"/>
      <c r="UP15" s="37"/>
      <c r="UQ15" s="37"/>
      <c r="UR15" s="37"/>
      <c r="US15" s="37"/>
      <c r="UT15" s="37"/>
      <c r="UU15" s="37"/>
      <c r="UV15" s="37"/>
      <c r="UW15" s="37"/>
      <c r="UX15" s="37"/>
      <c r="UY15" s="37"/>
      <c r="UZ15" s="37"/>
      <c r="VA15" s="37"/>
      <c r="VB15" s="37"/>
      <c r="VC15" s="37"/>
      <c r="VD15" s="37"/>
      <c r="VE15" s="37"/>
      <c r="VF15" s="37"/>
      <c r="VG15" s="37"/>
      <c r="VH15" s="37"/>
      <c r="VI15" s="37"/>
      <c r="VJ15" s="37"/>
      <c r="VK15" s="37"/>
      <c r="VL15" s="37"/>
      <c r="VM15" s="37"/>
      <c r="VN15" s="37"/>
      <c r="VO15" s="37"/>
      <c r="VP15" s="37"/>
      <c r="VQ15" s="37"/>
      <c r="VR15" s="37"/>
      <c r="VS15" s="37"/>
      <c r="VT15" s="37"/>
      <c r="VU15" s="37"/>
      <c r="VV15" s="37"/>
      <c r="VW15" s="37"/>
      <c r="VX15" s="37"/>
      <c r="VY15" s="37"/>
      <c r="VZ15" s="37"/>
      <c r="WA15" s="37"/>
      <c r="WB15" s="37"/>
      <c r="WC15" s="37"/>
      <c r="WD15" s="37"/>
      <c r="WE15" s="37"/>
      <c r="WF15" s="37"/>
      <c r="WG15" s="37"/>
      <c r="WH15" s="37"/>
      <c r="WI15" s="37"/>
      <c r="WJ15" s="37"/>
      <c r="WK15" s="37"/>
      <c r="WL15" s="37"/>
      <c r="WM15" s="37"/>
      <c r="WN15" s="37"/>
      <c r="WO15" s="37"/>
      <c r="WP15" s="37"/>
      <c r="WQ15" s="37"/>
      <c r="WR15" s="37"/>
      <c r="WS15" s="37"/>
      <c r="WT15" s="37"/>
      <c r="WU15" s="37"/>
      <c r="WV15" s="37"/>
      <c r="WW15" s="37"/>
      <c r="WX15" s="37"/>
      <c r="WY15" s="37"/>
      <c r="WZ15" s="37"/>
      <c r="XA15" s="37"/>
      <c r="XB15" s="37"/>
      <c r="XC15" s="37"/>
      <c r="XD15" s="37"/>
      <c r="XE15" s="37"/>
      <c r="XF15" s="37"/>
      <c r="XG15" s="37"/>
      <c r="XH15" s="37"/>
      <c r="XI15" s="37"/>
      <c r="XJ15" s="37"/>
      <c r="XK15" s="37"/>
      <c r="XL15" s="37"/>
      <c r="XM15" s="37"/>
      <c r="XN15" s="37"/>
      <c r="XO15" s="37"/>
      <c r="XP15" s="37"/>
      <c r="XQ15" s="37"/>
      <c r="XR15" s="37"/>
      <c r="XS15" s="37"/>
      <c r="XT15" s="37"/>
      <c r="XU15" s="37"/>
      <c r="XV15" s="37"/>
      <c r="XW15" s="37"/>
      <c r="XX15" s="37"/>
      <c r="XY15" s="37"/>
      <c r="XZ15" s="37"/>
      <c r="YA15" s="37"/>
      <c r="YB15" s="37"/>
      <c r="YC15" s="37"/>
      <c r="YD15" s="37"/>
      <c r="YE15" s="37"/>
      <c r="YF15" s="37"/>
      <c r="YG15" s="37"/>
      <c r="YH15" s="37"/>
      <c r="YI15" s="37"/>
      <c r="YJ15" s="37"/>
      <c r="YK15" s="37"/>
      <c r="YL15" s="37"/>
      <c r="YM15" s="37"/>
      <c r="YN15" s="37"/>
      <c r="YO15" s="37"/>
      <c r="YP15" s="37"/>
      <c r="YQ15" s="37"/>
      <c r="YR15" s="37"/>
      <c r="YS15" s="37"/>
      <c r="YT15" s="37"/>
      <c r="YU15" s="37"/>
      <c r="YV15" s="37"/>
      <c r="YW15" s="37"/>
      <c r="YX15" s="37"/>
      <c r="YY15" s="37"/>
      <c r="YZ15" s="37"/>
      <c r="ZA15" s="37"/>
      <c r="ZB15" s="37"/>
      <c r="ZC15" s="37"/>
      <c r="ZD15" s="37"/>
      <c r="ZE15" s="37"/>
      <c r="ZF15" s="37"/>
      <c r="ZG15" s="37"/>
      <c r="ZH15" s="37"/>
      <c r="ZI15" s="37"/>
      <c r="ZJ15" s="37"/>
      <c r="ZK15" s="37"/>
      <c r="ZL15" s="37"/>
      <c r="ZM15" s="37"/>
      <c r="ZN15" s="37"/>
      <c r="ZO15" s="37"/>
      <c r="ZP15" s="37"/>
      <c r="ZQ15" s="37"/>
      <c r="ZR15" s="37"/>
      <c r="ZS15" s="37"/>
      <c r="ZT15" s="37"/>
      <c r="ZU15" s="37"/>
      <c r="ZV15" s="37"/>
      <c r="ZW15" s="37"/>
      <c r="ZX15" s="37"/>
      <c r="ZY15" s="37"/>
      <c r="ZZ15" s="37"/>
      <c r="AAA15" s="37"/>
      <c r="AAB15" s="37"/>
      <c r="AAC15" s="37"/>
      <c r="AAD15" s="37"/>
      <c r="AAE15" s="37"/>
      <c r="AAF15" s="37"/>
      <c r="AAG15" s="37"/>
      <c r="AAH15" s="37"/>
      <c r="AAI15" s="37"/>
      <c r="AAJ15" s="37"/>
      <c r="AAK15" s="37"/>
      <c r="AAL15" s="37"/>
      <c r="AAM15" s="37"/>
      <c r="AAN15" s="37"/>
      <c r="AAO15" s="37"/>
      <c r="AAP15" s="37"/>
      <c r="AAQ15" s="37"/>
      <c r="AAR15" s="37"/>
      <c r="AAS15" s="37"/>
      <c r="AAT15" s="37"/>
      <c r="AAU15" s="37"/>
      <c r="AAV15" s="37"/>
      <c r="AAW15" s="37"/>
      <c r="AAX15" s="37"/>
      <c r="AAY15" s="37"/>
      <c r="AAZ15" s="37"/>
      <c r="ABA15" s="37"/>
      <c r="ABB15" s="37"/>
      <c r="ABC15" s="37"/>
      <c r="ABD15" s="37"/>
      <c r="ABE15" s="37"/>
      <c r="ABF15" s="37"/>
      <c r="ABG15" s="37"/>
      <c r="ABH15" s="37"/>
      <c r="ABI15" s="37"/>
      <c r="ABJ15" s="37"/>
      <c r="ABK15" s="37"/>
      <c r="ABL15" s="37"/>
      <c r="ABM15" s="37"/>
      <c r="ABN15" s="37"/>
      <c r="ABO15" s="37"/>
      <c r="ABP15" s="37"/>
      <c r="ABQ15" s="37"/>
      <c r="ABR15" s="37"/>
      <c r="ABS15" s="37"/>
      <c r="ABT15" s="37"/>
      <c r="ABU15" s="37"/>
      <c r="ABV15" s="37"/>
      <c r="ABW15" s="37"/>
      <c r="ABX15" s="37"/>
      <c r="ABY15" s="37"/>
      <c r="ABZ15" s="37"/>
      <c r="ACA15" s="37"/>
      <c r="ACB15" s="37"/>
      <c r="ACC15" s="37"/>
      <c r="ACD15" s="37"/>
      <c r="ACE15" s="37"/>
      <c r="ACF15" s="37"/>
      <c r="ACG15" s="37"/>
      <c r="ACH15" s="37"/>
      <c r="ACI15" s="37"/>
      <c r="ACJ15" s="37"/>
      <c r="ACK15" s="37"/>
      <c r="ACL15" s="37"/>
      <c r="ACM15" s="37"/>
      <c r="ACN15" s="37"/>
      <c r="ACO15" s="37"/>
      <c r="ACP15" s="37"/>
      <c r="ACQ15" s="37"/>
      <c r="ACR15" s="37"/>
      <c r="ACS15" s="37"/>
      <c r="ACT15" s="37"/>
      <c r="ACU15" s="37"/>
      <c r="ACV15" s="37"/>
      <c r="ACW15" s="37"/>
      <c r="ACX15" s="37"/>
      <c r="ACY15" s="37"/>
      <c r="ACZ15" s="37"/>
      <c r="ADA15" s="37"/>
      <c r="ADB15" s="37"/>
      <c r="ADC15" s="37"/>
      <c r="ADD15" s="37"/>
      <c r="ADE15" s="37"/>
      <c r="ADF15" s="37"/>
      <c r="ADG15" s="37"/>
      <c r="ADH15" s="37"/>
      <c r="ADI15" s="37"/>
      <c r="ADJ15" s="37"/>
      <c r="ADK15" s="37"/>
      <c r="ADL15" s="37"/>
      <c r="ADM15" s="37"/>
      <c r="ADN15" s="37"/>
      <c r="ADO15" s="37"/>
      <c r="ADP15" s="37"/>
      <c r="ADQ15" s="37"/>
      <c r="ADR15" s="37"/>
      <c r="ADS15" s="37"/>
      <c r="ADT15" s="37"/>
      <c r="ADU15" s="37"/>
      <c r="ADV15" s="37"/>
      <c r="ADW15" s="37"/>
      <c r="ADX15" s="37"/>
      <c r="ADY15" s="37"/>
      <c r="ADZ15" s="37"/>
      <c r="AEA15" s="37"/>
      <c r="AEB15" s="37"/>
      <c r="AEC15" s="37"/>
      <c r="AED15" s="37"/>
      <c r="AEE15" s="37"/>
      <c r="AEF15" s="37"/>
      <c r="AEG15" s="37"/>
      <c r="AEH15" s="37"/>
      <c r="AEI15" s="37"/>
      <c r="AEJ15" s="37"/>
      <c r="AEK15" s="37"/>
      <c r="AEL15" s="37"/>
      <c r="AEM15" s="37"/>
      <c r="AEN15" s="37"/>
      <c r="AEO15" s="37"/>
      <c r="AEP15" s="37"/>
      <c r="AEQ15" s="37"/>
      <c r="AER15" s="37"/>
      <c r="AES15" s="37"/>
      <c r="AET15" s="37"/>
      <c r="AEU15" s="37"/>
      <c r="AEV15" s="37"/>
      <c r="AEW15" s="37"/>
      <c r="AEX15" s="37"/>
      <c r="AEY15" s="37"/>
      <c r="AEZ15" s="37"/>
      <c r="AFA15" s="37"/>
      <c r="AFB15" s="37"/>
      <c r="AFC15" s="37"/>
      <c r="AFD15" s="37"/>
      <c r="AFE15" s="37"/>
      <c r="AFF15" s="37"/>
      <c r="AFG15" s="37"/>
      <c r="AFH15" s="37"/>
      <c r="AFI15" s="37"/>
      <c r="AFJ15" s="37"/>
      <c r="AFK15" s="37"/>
      <c r="AFL15" s="37"/>
      <c r="AFM15" s="37"/>
      <c r="AFN15" s="37"/>
      <c r="AFO15" s="37"/>
      <c r="AFP15" s="37"/>
      <c r="AFQ15" s="37"/>
      <c r="AFR15" s="37"/>
      <c r="AFS15" s="37"/>
      <c r="AFT15" s="37"/>
      <c r="AFU15" s="37"/>
      <c r="AFV15" s="37"/>
      <c r="AFW15" s="37"/>
      <c r="AFX15" s="37"/>
      <c r="AFY15" s="37"/>
      <c r="AFZ15" s="37"/>
      <c r="AGA15" s="37"/>
      <c r="AGB15" s="37"/>
      <c r="AGC15" s="37"/>
      <c r="AGD15" s="37"/>
      <c r="AGE15" s="37"/>
      <c r="AGF15" s="37"/>
      <c r="AGG15" s="37"/>
      <c r="AGH15" s="37"/>
      <c r="AGI15" s="37"/>
      <c r="AGJ15" s="37"/>
      <c r="AGK15" s="37"/>
      <c r="AGL15" s="37"/>
      <c r="AGM15" s="37"/>
      <c r="AGN15" s="37"/>
      <c r="AGO15" s="37"/>
      <c r="AGP15" s="37"/>
      <c r="AGQ15" s="37"/>
      <c r="AGR15" s="37"/>
      <c r="AGS15" s="37"/>
      <c r="AGT15" s="37"/>
      <c r="AGU15" s="37"/>
      <c r="AGV15" s="37"/>
      <c r="AGW15" s="37"/>
      <c r="AGX15" s="37"/>
      <c r="AGY15" s="37"/>
      <c r="AGZ15" s="37"/>
      <c r="AHA15" s="37"/>
      <c r="AHB15" s="37"/>
      <c r="AHC15" s="37"/>
      <c r="AHD15" s="37"/>
      <c r="AHE15" s="37"/>
      <c r="AHF15" s="37"/>
      <c r="AHG15" s="37"/>
      <c r="AHH15" s="37"/>
      <c r="AHI15" s="37"/>
      <c r="AHJ15" s="37"/>
      <c r="AHK15" s="37"/>
      <c r="AHL15" s="37"/>
      <c r="AHM15" s="37"/>
      <c r="AHN15" s="37"/>
      <c r="AHO15" s="37"/>
      <c r="AHP15" s="37"/>
      <c r="AHQ15" s="37"/>
      <c r="AHR15" s="37"/>
      <c r="AHS15" s="37"/>
      <c r="AHT15" s="37"/>
      <c r="AHU15" s="37"/>
      <c r="AHV15" s="37"/>
      <c r="AHW15" s="37"/>
      <c r="AHX15" s="37"/>
      <c r="AHY15" s="37"/>
      <c r="AHZ15" s="37"/>
      <c r="AIA15" s="37"/>
      <c r="AIB15" s="37"/>
      <c r="AIC15" s="37"/>
      <c r="AID15" s="37"/>
      <c r="AIE15" s="37"/>
      <c r="AIF15" s="37"/>
      <c r="AIG15" s="37"/>
      <c r="AIH15" s="37"/>
      <c r="AII15" s="37"/>
      <c r="AIJ15" s="37"/>
      <c r="AIK15" s="37"/>
      <c r="AIL15" s="37"/>
      <c r="AIM15" s="37"/>
      <c r="AIN15" s="37"/>
      <c r="AIO15" s="37"/>
      <c r="AIP15" s="37"/>
      <c r="AIQ15" s="37"/>
      <c r="AIR15" s="37"/>
      <c r="AIS15" s="37"/>
      <c r="AIT15" s="37"/>
      <c r="AIU15" s="37"/>
      <c r="AIV15" s="37"/>
      <c r="AIW15" s="37"/>
      <c r="AIX15" s="37"/>
      <c r="AIY15" s="37"/>
      <c r="AIZ15" s="37"/>
      <c r="AJA15" s="37"/>
      <c r="AJB15" s="37"/>
      <c r="AJC15" s="37"/>
      <c r="AJD15" s="37"/>
      <c r="AJE15" s="37"/>
      <c r="AJF15" s="37"/>
      <c r="AJG15" s="37"/>
      <c r="AJH15" s="37"/>
      <c r="AJI15" s="37"/>
      <c r="AJJ15" s="37"/>
      <c r="AJK15" s="37"/>
      <c r="AJL15" s="37"/>
      <c r="AJM15" s="37"/>
      <c r="AJN15" s="37"/>
      <c r="AJO15" s="37"/>
      <c r="AJP15" s="37"/>
      <c r="AJQ15" s="37"/>
      <c r="AJR15" s="37"/>
      <c r="AJS15" s="37"/>
      <c r="AJT15" s="37"/>
      <c r="AJU15" s="37"/>
      <c r="AJV15" s="37"/>
      <c r="AJW15" s="37"/>
      <c r="AJX15" s="37"/>
      <c r="AJY15" s="37"/>
      <c r="AJZ15" s="37"/>
      <c r="AKA15" s="37"/>
      <c r="AKB15" s="37"/>
      <c r="AKC15" s="37"/>
      <c r="AKD15" s="37"/>
      <c r="AKE15" s="37"/>
      <c r="AKF15" s="37"/>
      <c r="AKG15" s="37"/>
      <c r="AKH15" s="37"/>
      <c r="AKI15" s="37"/>
      <c r="AKJ15" s="37"/>
      <c r="AKK15" s="37"/>
      <c r="AKL15" s="37"/>
      <c r="AKM15" s="37"/>
      <c r="AKN15" s="37"/>
      <c r="AKO15" s="37"/>
      <c r="AKP15" s="37"/>
      <c r="AKQ15" s="37"/>
      <c r="AKR15" s="37"/>
      <c r="AKS15" s="37"/>
      <c r="AKT15" s="37"/>
      <c r="AKU15" s="37"/>
      <c r="AKV15" s="37"/>
      <c r="AKW15" s="37"/>
      <c r="AKX15" s="37"/>
      <c r="AKY15" s="37"/>
      <c r="AKZ15" s="37"/>
      <c r="ALA15" s="37"/>
      <c r="ALB15" s="37"/>
      <c r="ALC15" s="37"/>
      <c r="ALD15" s="37"/>
      <c r="ALE15" s="37"/>
      <c r="ALF15" s="37"/>
      <c r="ALG15" s="37"/>
      <c r="ALH15" s="55"/>
      <c r="ALI15" s="55"/>
      <c r="ALJ15" s="55"/>
      <c r="ALK15" s="55"/>
      <c r="ALL15" s="55"/>
      <c r="ALM15" s="55"/>
      <c r="ALN15" s="55"/>
      <c r="ALO15" s="55"/>
      <c r="ALP15" s="55"/>
      <c r="ALQ15" s="55"/>
      <c r="ALR15" s="55"/>
      <c r="ALS15" s="55"/>
      <c r="ALT15" s="55"/>
      <c r="ALU15" s="37"/>
      <c r="ALV15" s="37"/>
      <c r="ALW15" s="37"/>
      <c r="ALX15" s="37"/>
      <c r="ALY15" s="37"/>
      <c r="ALZ15" s="37"/>
      <c r="AMA15" s="37"/>
      <c r="AMB15" s="37"/>
      <c r="AMC15" s="37"/>
      <c r="AMD15" s="37"/>
    </row>
    <row r="16" spans="1:1018" ht="28.5" customHeight="1">
      <c r="A16" s="19">
        <v>10</v>
      </c>
      <c r="B16" s="24" t="s">
        <v>276</v>
      </c>
      <c r="C16" s="12" t="s">
        <v>25</v>
      </c>
      <c r="D16" s="13" t="s">
        <v>26</v>
      </c>
      <c r="E16" s="63" t="s">
        <v>277</v>
      </c>
      <c r="F16" s="14" t="s">
        <v>12</v>
      </c>
      <c r="G16" s="15">
        <v>0.08</v>
      </c>
      <c r="H16" s="20">
        <v>0</v>
      </c>
      <c r="I16" s="16">
        <f t="shared" si="0"/>
        <v>0</v>
      </c>
      <c r="J16" s="16">
        <f t="shared" si="1"/>
        <v>0</v>
      </c>
      <c r="ALU16" s="4"/>
      <c r="ALV16" s="4"/>
      <c r="ALW16" s="4"/>
      <c r="ALX16" s="4"/>
      <c r="ALY16" s="4"/>
      <c r="ALZ16" s="4"/>
      <c r="AMA16" s="4"/>
      <c r="AMB16" s="4"/>
      <c r="AMC16" s="4"/>
      <c r="AMD16" s="4"/>
    </row>
    <row r="17" spans="1:1018" ht="15">
      <c r="A17" s="19">
        <v>11</v>
      </c>
      <c r="B17" s="11" t="s">
        <v>27</v>
      </c>
      <c r="C17" s="12" t="s">
        <v>28</v>
      </c>
      <c r="D17" s="13" t="s">
        <v>29</v>
      </c>
      <c r="E17" s="63" t="s">
        <v>278</v>
      </c>
      <c r="F17" s="25" t="s">
        <v>12</v>
      </c>
      <c r="G17" s="15">
        <v>0.08</v>
      </c>
      <c r="H17" s="20">
        <v>0</v>
      </c>
      <c r="I17" s="16">
        <f t="shared" si="0"/>
        <v>0</v>
      </c>
      <c r="J17" s="16">
        <f t="shared" si="1"/>
        <v>0</v>
      </c>
      <c r="ALU17" s="4"/>
      <c r="ALV17" s="4"/>
      <c r="ALW17" s="4"/>
      <c r="ALX17" s="4"/>
      <c r="ALY17" s="4"/>
      <c r="ALZ17" s="4"/>
      <c r="AMA17" s="4"/>
      <c r="AMB17" s="4"/>
      <c r="AMC17" s="4"/>
      <c r="AMD17" s="4"/>
    </row>
    <row r="18" spans="1:1018" ht="27.6" customHeight="1">
      <c r="A18" s="19">
        <v>12</v>
      </c>
      <c r="B18" s="11" t="s">
        <v>30</v>
      </c>
      <c r="C18" s="12" t="s">
        <v>31</v>
      </c>
      <c r="D18" s="13" t="s">
        <v>32</v>
      </c>
      <c r="E18" s="63" t="s">
        <v>279</v>
      </c>
      <c r="F18" s="14" t="s">
        <v>33</v>
      </c>
      <c r="G18" s="15">
        <v>0.08</v>
      </c>
      <c r="H18" s="20">
        <v>0</v>
      </c>
      <c r="I18" s="16">
        <f t="shared" si="0"/>
        <v>0</v>
      </c>
      <c r="J18" s="16">
        <f t="shared" si="1"/>
        <v>0</v>
      </c>
      <c r="ALU18" s="4"/>
      <c r="ALV18" s="4"/>
      <c r="ALW18" s="4"/>
      <c r="ALX18" s="4"/>
      <c r="ALY18" s="4"/>
      <c r="ALZ18" s="4"/>
      <c r="AMA18" s="4"/>
      <c r="AMB18" s="4"/>
      <c r="AMC18" s="4"/>
      <c r="AMD18" s="4"/>
    </row>
    <row r="19" spans="1:1018" ht="27.6" customHeight="1">
      <c r="A19" s="19">
        <v>13</v>
      </c>
      <c r="B19" s="26" t="s">
        <v>34</v>
      </c>
      <c r="C19" s="26" t="s">
        <v>35</v>
      </c>
      <c r="D19" s="27" t="s">
        <v>36</v>
      </c>
      <c r="E19" s="64" t="s">
        <v>282</v>
      </c>
      <c r="F19" s="28" t="s">
        <v>37</v>
      </c>
      <c r="G19" s="29">
        <v>0.08</v>
      </c>
      <c r="H19" s="30"/>
      <c r="I19" s="31"/>
      <c r="J19" s="31"/>
      <c r="ALU19" s="4"/>
      <c r="ALV19" s="4"/>
      <c r="ALW19" s="4"/>
      <c r="ALX19" s="4"/>
      <c r="ALY19" s="4"/>
      <c r="ALZ19" s="4"/>
      <c r="AMA19" s="4"/>
      <c r="AMB19" s="4"/>
      <c r="AMC19" s="4"/>
      <c r="AMD19" s="4"/>
    </row>
    <row r="20" spans="1:1018" ht="27.4" customHeight="1">
      <c r="A20" s="19">
        <v>14</v>
      </c>
      <c r="B20" s="26" t="s">
        <v>38</v>
      </c>
      <c r="C20" s="26" t="s">
        <v>35</v>
      </c>
      <c r="D20" s="27" t="s">
        <v>39</v>
      </c>
      <c r="E20" s="64" t="s">
        <v>283</v>
      </c>
      <c r="F20" s="28" t="s">
        <v>37</v>
      </c>
      <c r="G20" s="29">
        <v>0.08</v>
      </c>
      <c r="H20" s="30"/>
      <c r="I20" s="31"/>
      <c r="J20" s="31"/>
      <c r="ALU20" s="4"/>
      <c r="ALV20" s="4"/>
      <c r="ALW20" s="4"/>
      <c r="ALX20" s="4"/>
      <c r="ALY20" s="4"/>
      <c r="ALZ20" s="4"/>
      <c r="AMA20" s="4"/>
      <c r="AMB20" s="4"/>
      <c r="AMC20" s="4"/>
      <c r="AMD20" s="4"/>
    </row>
    <row r="21" spans="1:1018" ht="27.6" customHeight="1">
      <c r="A21" s="19">
        <v>15</v>
      </c>
      <c r="B21" s="26" t="s">
        <v>40</v>
      </c>
      <c r="C21" s="26" t="s">
        <v>35</v>
      </c>
      <c r="D21" s="27" t="s">
        <v>41</v>
      </c>
      <c r="E21" s="64" t="s">
        <v>284</v>
      </c>
      <c r="F21" s="28" t="s">
        <v>37</v>
      </c>
      <c r="G21" s="29">
        <v>0.08</v>
      </c>
      <c r="H21" s="30"/>
      <c r="I21" s="31"/>
      <c r="J21" s="31"/>
      <c r="ALU21" s="4"/>
      <c r="ALV21" s="4"/>
      <c r="ALW21" s="4"/>
      <c r="ALX21" s="4"/>
      <c r="ALY21" s="4"/>
      <c r="ALZ21" s="4"/>
      <c r="AMA21" s="4"/>
      <c r="AMB21" s="4"/>
      <c r="AMC21" s="4"/>
      <c r="AMD21" s="4"/>
    </row>
    <row r="22" spans="1:1018" ht="27.6" customHeight="1">
      <c r="A22" s="19">
        <v>16</v>
      </c>
      <c r="B22" s="26" t="s">
        <v>42</v>
      </c>
      <c r="C22" s="26" t="s">
        <v>35</v>
      </c>
      <c r="D22" s="27" t="s">
        <v>43</v>
      </c>
      <c r="E22" s="64" t="s">
        <v>281</v>
      </c>
      <c r="F22" s="28" t="s">
        <v>37</v>
      </c>
      <c r="G22" s="29">
        <v>0.08</v>
      </c>
      <c r="H22" s="30"/>
      <c r="I22" s="31"/>
      <c r="J22" s="31"/>
      <c r="ALU22" s="4"/>
      <c r="ALV22" s="4"/>
      <c r="ALW22" s="4"/>
      <c r="ALX22" s="4"/>
      <c r="ALY22" s="4"/>
      <c r="ALZ22" s="4"/>
      <c r="AMA22" s="4"/>
      <c r="AMB22" s="4"/>
      <c r="AMC22" s="4"/>
      <c r="AMD22" s="4"/>
    </row>
    <row r="23" spans="1:1018" ht="27.6" customHeight="1">
      <c r="A23" s="19">
        <v>17</v>
      </c>
      <c r="B23" s="26" t="s">
        <v>44</v>
      </c>
      <c r="C23" s="26" t="s">
        <v>35</v>
      </c>
      <c r="D23" s="27" t="s">
        <v>45</v>
      </c>
      <c r="E23" s="64" t="s">
        <v>280</v>
      </c>
      <c r="F23" s="32" t="s">
        <v>37</v>
      </c>
      <c r="G23" s="29">
        <v>0.08</v>
      </c>
      <c r="H23" s="30"/>
      <c r="I23" s="31"/>
      <c r="J23" s="31"/>
      <c r="ALU23" s="4"/>
      <c r="ALV23" s="4"/>
      <c r="ALW23" s="4"/>
      <c r="ALX23" s="4"/>
      <c r="ALY23" s="4"/>
      <c r="ALZ23" s="4"/>
      <c r="AMA23" s="4"/>
      <c r="AMB23" s="4"/>
      <c r="AMC23" s="4"/>
      <c r="AMD23" s="4"/>
    </row>
    <row r="24" spans="1:1018" ht="27.6" customHeight="1">
      <c r="A24" s="19">
        <v>18</v>
      </c>
      <c r="B24" s="26" t="s">
        <v>46</v>
      </c>
      <c r="C24" s="26" t="s">
        <v>35</v>
      </c>
      <c r="D24" s="27" t="s">
        <v>47</v>
      </c>
      <c r="E24" s="64" t="s">
        <v>281</v>
      </c>
      <c r="F24" s="32" t="s">
        <v>37</v>
      </c>
      <c r="G24" s="29">
        <v>0.08</v>
      </c>
      <c r="H24" s="30"/>
      <c r="I24" s="31"/>
      <c r="J24" s="31"/>
      <c r="ALU24" s="4"/>
      <c r="ALV24" s="4"/>
      <c r="ALW24" s="4"/>
      <c r="ALX24" s="4"/>
      <c r="ALY24" s="4"/>
      <c r="ALZ24" s="4"/>
      <c r="AMA24" s="4"/>
      <c r="AMB24" s="4"/>
      <c r="AMC24" s="4"/>
      <c r="AMD24" s="4"/>
    </row>
    <row r="25" spans="1:1018" ht="42.75" customHeight="1">
      <c r="A25" s="19">
        <v>19</v>
      </c>
      <c r="B25" s="33" t="s">
        <v>48</v>
      </c>
      <c r="C25" s="33" t="s">
        <v>49</v>
      </c>
      <c r="D25" s="27"/>
      <c r="E25" s="64"/>
      <c r="F25" s="34" t="s">
        <v>50</v>
      </c>
      <c r="G25" s="29">
        <v>0.08</v>
      </c>
      <c r="H25" s="20">
        <v>0</v>
      </c>
      <c r="I25" s="16">
        <f t="shared" ref="I25:I33" si="2">H25*G25</f>
        <v>0</v>
      </c>
      <c r="J25" s="16">
        <f t="shared" ref="J25:J33" si="3">I25+H25</f>
        <v>0</v>
      </c>
      <c r="ALU25" s="4"/>
      <c r="ALV25" s="4"/>
      <c r="ALW25" s="4"/>
      <c r="ALX25" s="4"/>
      <c r="ALY25" s="4"/>
      <c r="ALZ25" s="4"/>
      <c r="AMA25" s="4"/>
      <c r="AMB25" s="4"/>
      <c r="AMC25" s="4"/>
      <c r="AMD25" s="4"/>
    </row>
    <row r="26" spans="1:1018" ht="27.6" customHeight="1">
      <c r="A26" s="19">
        <v>20</v>
      </c>
      <c r="B26" s="35" t="s">
        <v>285</v>
      </c>
      <c r="C26" s="12" t="s">
        <v>51</v>
      </c>
      <c r="D26" s="13" t="s">
        <v>52</v>
      </c>
      <c r="E26" s="63" t="s">
        <v>286</v>
      </c>
      <c r="F26" s="14" t="s">
        <v>53</v>
      </c>
      <c r="G26" s="15">
        <v>0.08</v>
      </c>
      <c r="H26" s="20">
        <v>0</v>
      </c>
      <c r="I26" s="16">
        <f t="shared" si="2"/>
        <v>0</v>
      </c>
      <c r="J26" s="16">
        <f t="shared" si="3"/>
        <v>0</v>
      </c>
      <c r="ALU26" s="4"/>
      <c r="ALV26" s="4"/>
      <c r="ALW26" s="4"/>
      <c r="ALX26" s="4"/>
      <c r="ALY26" s="4"/>
      <c r="ALZ26" s="4"/>
      <c r="AMA26" s="4"/>
      <c r="AMB26" s="4"/>
      <c r="AMC26" s="4"/>
      <c r="AMD26" s="4"/>
    </row>
    <row r="27" spans="1:1018" ht="27.6" customHeight="1">
      <c r="A27" s="19">
        <v>21</v>
      </c>
      <c r="B27" s="35" t="s">
        <v>287</v>
      </c>
      <c r="C27" s="12" t="s">
        <v>51</v>
      </c>
      <c r="D27" s="13" t="s">
        <v>54</v>
      </c>
      <c r="E27" s="63" t="s">
        <v>288</v>
      </c>
      <c r="F27" s="25" t="s">
        <v>53</v>
      </c>
      <c r="G27" s="15">
        <v>0.08</v>
      </c>
      <c r="H27" s="20">
        <v>0</v>
      </c>
      <c r="I27" s="16">
        <f t="shared" si="2"/>
        <v>0</v>
      </c>
      <c r="J27" s="16">
        <f t="shared" si="3"/>
        <v>0</v>
      </c>
      <c r="ALU27" s="4"/>
      <c r="ALV27" s="4"/>
      <c r="ALW27" s="4"/>
      <c r="ALX27" s="4"/>
      <c r="ALY27" s="4"/>
      <c r="ALZ27" s="4"/>
      <c r="AMA27" s="4"/>
      <c r="AMB27" s="4"/>
      <c r="AMC27" s="4"/>
      <c r="AMD27" s="4"/>
    </row>
    <row r="28" spans="1:1018" ht="27.6" customHeight="1">
      <c r="A28" s="19">
        <v>22</v>
      </c>
      <c r="B28" s="35" t="s">
        <v>289</v>
      </c>
      <c r="C28" s="12" t="s">
        <v>51</v>
      </c>
      <c r="D28" s="13" t="s">
        <v>55</v>
      </c>
      <c r="E28" s="63" t="s">
        <v>290</v>
      </c>
      <c r="F28" s="25" t="s">
        <v>53</v>
      </c>
      <c r="G28" s="23">
        <v>0.08</v>
      </c>
      <c r="H28" s="20">
        <v>0</v>
      </c>
      <c r="I28" s="16">
        <f t="shared" si="2"/>
        <v>0</v>
      </c>
      <c r="J28" s="16">
        <f t="shared" si="3"/>
        <v>0</v>
      </c>
      <c r="ALU28" s="4"/>
      <c r="ALV28" s="4"/>
      <c r="ALW28" s="4"/>
      <c r="ALX28" s="4"/>
      <c r="ALY28" s="4"/>
      <c r="ALZ28" s="4"/>
      <c r="AMA28" s="4"/>
      <c r="AMB28" s="4"/>
      <c r="AMC28" s="4"/>
      <c r="AMD28" s="4"/>
    </row>
    <row r="29" spans="1:1018" ht="27.6" customHeight="1">
      <c r="A29" s="19">
        <v>23</v>
      </c>
      <c r="B29" s="35" t="s">
        <v>56</v>
      </c>
      <c r="C29" s="12" t="s">
        <v>51</v>
      </c>
      <c r="D29" s="13" t="s">
        <v>57</v>
      </c>
      <c r="E29" s="63" t="s">
        <v>291</v>
      </c>
      <c r="F29" s="14" t="s">
        <v>53</v>
      </c>
      <c r="G29" s="15">
        <v>0.08</v>
      </c>
      <c r="H29" s="20">
        <v>0</v>
      </c>
      <c r="I29" s="16">
        <f t="shared" si="2"/>
        <v>0</v>
      </c>
      <c r="J29" s="16">
        <f t="shared" si="3"/>
        <v>0</v>
      </c>
      <c r="ALU29" s="4"/>
      <c r="ALV29" s="4"/>
      <c r="ALW29" s="4"/>
      <c r="ALX29" s="4"/>
      <c r="ALY29" s="4"/>
      <c r="ALZ29" s="4"/>
      <c r="AMA29" s="4"/>
      <c r="AMB29" s="4"/>
      <c r="AMC29" s="4"/>
      <c r="AMD29" s="4"/>
    </row>
    <row r="30" spans="1:1018" ht="27.6" customHeight="1">
      <c r="A30" s="19">
        <v>24</v>
      </c>
      <c r="B30" s="35" t="s">
        <v>58</v>
      </c>
      <c r="C30" s="12" t="s">
        <v>51</v>
      </c>
      <c r="D30" s="13" t="s">
        <v>59</v>
      </c>
      <c r="E30" s="63" t="s">
        <v>292</v>
      </c>
      <c r="F30" s="25" t="s">
        <v>53</v>
      </c>
      <c r="G30" s="15">
        <v>0.08</v>
      </c>
      <c r="H30" s="20">
        <v>0</v>
      </c>
      <c r="I30" s="16">
        <f t="shared" si="2"/>
        <v>0</v>
      </c>
      <c r="J30" s="16">
        <f t="shared" si="3"/>
        <v>0</v>
      </c>
      <c r="ALU30" s="4"/>
      <c r="ALV30" s="4"/>
      <c r="ALW30" s="4"/>
      <c r="ALX30" s="4"/>
      <c r="ALY30" s="4"/>
      <c r="ALZ30" s="4"/>
      <c r="AMA30" s="4"/>
      <c r="AMB30" s="4"/>
      <c r="AMC30" s="4"/>
      <c r="AMD30" s="4"/>
    </row>
    <row r="31" spans="1:1018" ht="25.5">
      <c r="A31" s="19">
        <v>25</v>
      </c>
      <c r="B31" s="35" t="s">
        <v>60</v>
      </c>
      <c r="C31" s="12" t="s">
        <v>51</v>
      </c>
      <c r="D31" s="13" t="s">
        <v>61</v>
      </c>
      <c r="E31" s="63" t="s">
        <v>293</v>
      </c>
      <c r="F31" s="14" t="s">
        <v>53</v>
      </c>
      <c r="G31" s="15">
        <v>0.08</v>
      </c>
      <c r="H31" s="20">
        <v>0</v>
      </c>
      <c r="I31" s="16">
        <f t="shared" si="2"/>
        <v>0</v>
      </c>
      <c r="J31" s="16">
        <f t="shared" si="3"/>
        <v>0</v>
      </c>
      <c r="ALU31" s="4"/>
      <c r="ALV31" s="4"/>
      <c r="ALW31" s="4"/>
      <c r="ALX31" s="4"/>
      <c r="ALY31" s="4"/>
      <c r="ALZ31" s="4"/>
      <c r="AMA31" s="4"/>
      <c r="AMB31" s="4"/>
      <c r="AMC31" s="4"/>
      <c r="AMD31" s="4"/>
    </row>
    <row r="32" spans="1:1018" ht="25.5">
      <c r="A32" s="19">
        <v>26</v>
      </c>
      <c r="B32" s="35" t="s">
        <v>62</v>
      </c>
      <c r="C32" s="12" t="s">
        <v>51</v>
      </c>
      <c r="D32" s="13" t="s">
        <v>63</v>
      </c>
      <c r="E32" s="63" t="s">
        <v>294</v>
      </c>
      <c r="F32" s="25" t="s">
        <v>53</v>
      </c>
      <c r="G32" s="15">
        <v>0.08</v>
      </c>
      <c r="H32" s="20">
        <v>0</v>
      </c>
      <c r="I32" s="16">
        <f t="shared" si="2"/>
        <v>0</v>
      </c>
      <c r="J32" s="16">
        <f t="shared" si="3"/>
        <v>0</v>
      </c>
      <c r="ALU32" s="4"/>
      <c r="ALV32" s="4"/>
      <c r="ALW32" s="4"/>
      <c r="ALX32" s="4"/>
      <c r="ALY32" s="4"/>
      <c r="ALZ32" s="4"/>
      <c r="AMA32" s="4"/>
      <c r="AMB32" s="4"/>
      <c r="AMC32" s="4"/>
      <c r="AMD32" s="4"/>
    </row>
    <row r="33" spans="1:1018" ht="27.6" customHeight="1">
      <c r="A33" s="19">
        <v>27</v>
      </c>
      <c r="B33" s="35" t="s">
        <v>64</v>
      </c>
      <c r="C33" s="12" t="s">
        <v>51</v>
      </c>
      <c r="D33" s="13" t="s">
        <v>65</v>
      </c>
      <c r="E33" s="63" t="s">
        <v>295</v>
      </c>
      <c r="F33" s="25" t="s">
        <v>53</v>
      </c>
      <c r="G33" s="23">
        <v>0.08</v>
      </c>
      <c r="H33" s="20">
        <v>0</v>
      </c>
      <c r="I33" s="16">
        <f t="shared" si="2"/>
        <v>0</v>
      </c>
      <c r="J33" s="16">
        <f t="shared" si="3"/>
        <v>0</v>
      </c>
      <c r="ALU33" s="4"/>
      <c r="ALV33" s="4"/>
      <c r="ALW33" s="4"/>
      <c r="ALX33" s="4"/>
      <c r="ALY33" s="4"/>
      <c r="ALZ33" s="4"/>
      <c r="AMA33" s="4"/>
      <c r="AMB33" s="4"/>
      <c r="AMC33" s="4"/>
      <c r="AMD33" s="4"/>
    </row>
    <row r="34" spans="1:1018" ht="27.6" customHeight="1">
      <c r="A34" s="19">
        <v>28</v>
      </c>
      <c r="B34" s="36" t="s">
        <v>66</v>
      </c>
      <c r="C34" s="26" t="s">
        <v>67</v>
      </c>
      <c r="D34" s="27" t="s">
        <v>68</v>
      </c>
      <c r="E34" s="64" t="s">
        <v>296</v>
      </c>
      <c r="F34" s="28" t="s">
        <v>69</v>
      </c>
      <c r="G34" s="29">
        <v>0.08</v>
      </c>
      <c r="H34" s="30"/>
      <c r="I34" s="30"/>
      <c r="J34" s="30"/>
      <c r="ALU34" s="4"/>
      <c r="ALV34" s="4"/>
      <c r="ALW34" s="4"/>
      <c r="ALX34" s="4"/>
      <c r="ALY34" s="4"/>
      <c r="ALZ34" s="4"/>
      <c r="AMA34" s="4"/>
      <c r="AMB34" s="4"/>
      <c r="AMC34" s="4"/>
      <c r="AMD34" s="4"/>
    </row>
    <row r="35" spans="1:1018" ht="27.6" customHeight="1">
      <c r="A35" s="19">
        <v>29</v>
      </c>
      <c r="B35" s="26" t="s">
        <v>70</v>
      </c>
      <c r="C35" s="26" t="s">
        <v>67</v>
      </c>
      <c r="D35" s="27" t="s">
        <v>71</v>
      </c>
      <c r="E35" s="64" t="s">
        <v>297</v>
      </c>
      <c r="F35" s="28" t="s">
        <v>69</v>
      </c>
      <c r="G35" s="29">
        <v>0.08</v>
      </c>
      <c r="H35" s="30"/>
      <c r="I35" s="30"/>
      <c r="J35" s="30"/>
      <c r="ALU35" s="4"/>
      <c r="ALV35" s="4"/>
      <c r="ALW35" s="4"/>
      <c r="ALX35" s="4"/>
      <c r="ALY35" s="4"/>
      <c r="ALZ35" s="4"/>
      <c r="AMA35" s="4"/>
      <c r="AMB35" s="4"/>
      <c r="AMC35" s="4"/>
      <c r="AMD35" s="4"/>
    </row>
    <row r="36" spans="1:1018" ht="27.6" customHeight="1">
      <c r="A36" s="19">
        <v>30</v>
      </c>
      <c r="B36" s="26" t="s">
        <v>72</v>
      </c>
      <c r="C36" s="26" t="s">
        <v>67</v>
      </c>
      <c r="D36" s="27" t="s">
        <v>73</v>
      </c>
      <c r="E36" s="64" t="s">
        <v>298</v>
      </c>
      <c r="F36" s="28" t="s">
        <v>69</v>
      </c>
      <c r="G36" s="29">
        <v>0.08</v>
      </c>
      <c r="H36" s="30"/>
      <c r="I36" s="30"/>
      <c r="J36" s="30"/>
      <c r="ALU36" s="4"/>
      <c r="ALV36" s="4"/>
      <c r="ALW36" s="4"/>
      <c r="ALX36" s="4"/>
      <c r="ALY36" s="4"/>
      <c r="ALZ36" s="4"/>
      <c r="AMA36" s="4"/>
      <c r="AMB36" s="4"/>
      <c r="AMC36" s="4"/>
      <c r="AMD36" s="4"/>
    </row>
    <row r="37" spans="1:1018" ht="23.1" customHeight="1">
      <c r="A37" s="19">
        <v>31</v>
      </c>
      <c r="B37" s="26" t="s">
        <v>74</v>
      </c>
      <c r="C37" s="26" t="s">
        <v>67</v>
      </c>
      <c r="D37" s="27" t="s">
        <v>75</v>
      </c>
      <c r="E37" s="64" t="s">
        <v>299</v>
      </c>
      <c r="F37" s="28" t="s">
        <v>69</v>
      </c>
      <c r="G37" s="29">
        <v>0.08</v>
      </c>
      <c r="H37" s="30"/>
      <c r="I37" s="30"/>
      <c r="J37" s="30"/>
      <c r="ALU37" s="4"/>
      <c r="ALV37" s="4"/>
      <c r="ALW37" s="4"/>
      <c r="ALX37" s="4"/>
      <c r="ALY37" s="4"/>
      <c r="ALZ37" s="4"/>
      <c r="AMA37" s="4"/>
      <c r="AMB37" s="4"/>
      <c r="AMC37" s="4"/>
      <c r="AMD37" s="4"/>
    </row>
    <row r="38" spans="1:1018" ht="27.6" customHeight="1">
      <c r="A38" s="19">
        <v>32</v>
      </c>
      <c r="B38" s="26" t="s">
        <v>76</v>
      </c>
      <c r="C38" s="26" t="s">
        <v>67</v>
      </c>
      <c r="D38" s="27" t="s">
        <v>77</v>
      </c>
      <c r="E38" s="64" t="s">
        <v>300</v>
      </c>
      <c r="F38" s="28" t="s">
        <v>69</v>
      </c>
      <c r="G38" s="29">
        <v>0.08</v>
      </c>
      <c r="H38" s="30"/>
      <c r="I38" s="30"/>
      <c r="J38" s="30"/>
      <c r="ALU38" s="4"/>
      <c r="ALV38" s="4"/>
      <c r="ALW38" s="4"/>
      <c r="ALX38" s="4"/>
      <c r="ALY38" s="4"/>
      <c r="ALZ38" s="4"/>
      <c r="AMA38" s="4"/>
      <c r="AMB38" s="4"/>
      <c r="AMC38" s="4"/>
      <c r="AMD38" s="4"/>
    </row>
    <row r="39" spans="1:1018" ht="23.1" customHeight="1">
      <c r="A39" s="19">
        <v>33</v>
      </c>
      <c r="B39" s="26" t="s">
        <v>78</v>
      </c>
      <c r="C39" s="26" t="s">
        <v>67</v>
      </c>
      <c r="D39" s="27" t="s">
        <v>79</v>
      </c>
      <c r="E39" s="64" t="s">
        <v>281</v>
      </c>
      <c r="F39" s="28" t="s">
        <v>69</v>
      </c>
      <c r="G39" s="29">
        <v>0.08</v>
      </c>
      <c r="H39" s="30"/>
      <c r="I39" s="30"/>
      <c r="J39" s="30"/>
      <c r="ALU39" s="4"/>
      <c r="ALV39" s="4"/>
      <c r="ALW39" s="4"/>
      <c r="ALX39" s="4"/>
      <c r="ALY39" s="4"/>
      <c r="ALZ39" s="4"/>
      <c r="AMA39" s="4"/>
      <c r="AMB39" s="4"/>
      <c r="AMC39" s="4"/>
      <c r="AMD39" s="4"/>
    </row>
    <row r="40" spans="1:1018" ht="27.6" customHeight="1">
      <c r="A40" s="19">
        <v>34</v>
      </c>
      <c r="B40" s="26" t="s">
        <v>80</v>
      </c>
      <c r="C40" s="26" t="s">
        <v>67</v>
      </c>
      <c r="D40" s="27" t="s">
        <v>81</v>
      </c>
      <c r="E40" s="64" t="s">
        <v>301</v>
      </c>
      <c r="F40" s="28" t="s">
        <v>69</v>
      </c>
      <c r="G40" s="29">
        <v>0.08</v>
      </c>
      <c r="H40" s="30"/>
      <c r="I40" s="30"/>
      <c r="J40" s="30"/>
      <c r="ALU40" s="4"/>
      <c r="ALV40" s="4"/>
      <c r="ALW40" s="4"/>
      <c r="ALX40" s="4"/>
      <c r="ALY40" s="4"/>
      <c r="ALZ40" s="4"/>
      <c r="AMA40" s="4"/>
      <c r="AMB40" s="4"/>
      <c r="AMC40" s="4"/>
      <c r="AMD40" s="4"/>
    </row>
    <row r="41" spans="1:1018" ht="41.25" customHeight="1">
      <c r="A41" s="19">
        <v>35</v>
      </c>
      <c r="B41" s="26" t="s">
        <v>82</v>
      </c>
      <c r="C41" s="26" t="s">
        <v>67</v>
      </c>
      <c r="D41" s="27" t="s">
        <v>83</v>
      </c>
      <c r="E41" s="64" t="s">
        <v>315</v>
      </c>
      <c r="F41" s="28" t="s">
        <v>69</v>
      </c>
      <c r="G41" s="29">
        <v>0.08</v>
      </c>
      <c r="H41" s="30"/>
      <c r="I41" s="30"/>
      <c r="J41" s="30"/>
      <c r="ALU41" s="4"/>
      <c r="ALV41" s="4"/>
      <c r="ALW41" s="4"/>
      <c r="ALX41" s="4"/>
      <c r="ALY41" s="4"/>
      <c r="ALZ41" s="4"/>
      <c r="AMA41" s="4"/>
      <c r="AMB41" s="4"/>
      <c r="AMC41" s="4"/>
      <c r="AMD41" s="4"/>
    </row>
    <row r="42" spans="1:1018" ht="27.6" customHeight="1">
      <c r="A42" s="19">
        <v>36</v>
      </c>
      <c r="B42" s="26" t="s">
        <v>84</v>
      </c>
      <c r="C42" s="26" t="s">
        <v>67</v>
      </c>
      <c r="D42" s="27" t="s">
        <v>85</v>
      </c>
      <c r="E42" s="64" t="s">
        <v>302</v>
      </c>
      <c r="F42" s="28" t="s">
        <v>69</v>
      </c>
      <c r="G42" s="29">
        <v>0.08</v>
      </c>
      <c r="H42" s="30"/>
      <c r="I42" s="30"/>
      <c r="J42" s="30"/>
      <c r="ALU42" s="4"/>
      <c r="ALV42" s="4"/>
      <c r="ALW42" s="4"/>
      <c r="ALX42" s="4"/>
      <c r="ALY42" s="4"/>
      <c r="ALZ42" s="4"/>
      <c r="AMA42" s="4"/>
      <c r="AMB42" s="4"/>
      <c r="AMC42" s="4"/>
      <c r="AMD42" s="4"/>
    </row>
    <row r="43" spans="1:1018" ht="23.1" customHeight="1">
      <c r="A43" s="10">
        <v>37</v>
      </c>
      <c r="B43" s="26" t="s">
        <v>86</v>
      </c>
      <c r="C43" s="26" t="s">
        <v>67</v>
      </c>
      <c r="D43" s="27" t="s">
        <v>87</v>
      </c>
      <c r="E43" s="64" t="s">
        <v>303</v>
      </c>
      <c r="F43" s="28" t="s">
        <v>69</v>
      </c>
      <c r="G43" s="29">
        <v>0.08</v>
      </c>
      <c r="H43" s="30"/>
      <c r="I43" s="30"/>
      <c r="J43" s="30"/>
      <c r="ALU43" s="4"/>
      <c r="ALV43" s="4"/>
      <c r="ALW43" s="4"/>
      <c r="ALX43" s="4"/>
      <c r="ALY43" s="4"/>
      <c r="ALZ43" s="4"/>
      <c r="AMA43" s="4"/>
      <c r="AMB43" s="4"/>
      <c r="AMC43" s="4"/>
      <c r="AMD43" s="4"/>
    </row>
    <row r="44" spans="1:1018" ht="23.1" customHeight="1">
      <c r="A44" s="19">
        <v>38</v>
      </c>
      <c r="B44" s="26" t="s">
        <v>88</v>
      </c>
      <c r="C44" s="26" t="s">
        <v>67</v>
      </c>
      <c r="D44" s="27" t="s">
        <v>89</v>
      </c>
      <c r="E44" s="64" t="s">
        <v>297</v>
      </c>
      <c r="F44" s="28" t="s">
        <v>69</v>
      </c>
      <c r="G44" s="29">
        <v>0.08</v>
      </c>
      <c r="H44" s="30"/>
      <c r="I44" s="30"/>
      <c r="J44" s="30"/>
      <c r="ALU44" s="4"/>
      <c r="ALV44" s="4"/>
      <c r="ALW44" s="4"/>
      <c r="ALX44" s="4"/>
      <c r="ALY44" s="4"/>
      <c r="ALZ44" s="4"/>
      <c r="AMA44" s="4"/>
      <c r="AMB44" s="4"/>
      <c r="AMC44" s="4"/>
      <c r="AMD44" s="4"/>
    </row>
    <row r="45" spans="1:1018" ht="27.6" customHeight="1">
      <c r="A45" s="19">
        <v>39</v>
      </c>
      <c r="B45" s="26" t="s">
        <v>90</v>
      </c>
      <c r="C45" s="26" t="s">
        <v>67</v>
      </c>
      <c r="D45" s="27" t="s">
        <v>91</v>
      </c>
      <c r="E45" s="64" t="s">
        <v>281</v>
      </c>
      <c r="F45" s="28" t="s">
        <v>69</v>
      </c>
      <c r="G45" s="29">
        <v>0.08</v>
      </c>
      <c r="H45" s="30"/>
      <c r="I45" s="30"/>
      <c r="J45" s="30"/>
      <c r="ALU45" s="4"/>
      <c r="ALV45" s="4"/>
      <c r="ALW45" s="4"/>
      <c r="ALX45" s="4"/>
      <c r="ALY45" s="4"/>
      <c r="ALZ45" s="4"/>
      <c r="AMA45" s="4"/>
      <c r="AMB45" s="4"/>
      <c r="AMC45" s="4"/>
      <c r="AMD45" s="4"/>
    </row>
    <row r="46" spans="1:1018" ht="23.1" customHeight="1">
      <c r="A46" s="19">
        <v>40</v>
      </c>
      <c r="B46" s="26" t="s">
        <v>92</v>
      </c>
      <c r="C46" s="26" t="s">
        <v>67</v>
      </c>
      <c r="D46" s="27" t="s">
        <v>93</v>
      </c>
      <c r="E46" s="64" t="s">
        <v>304</v>
      </c>
      <c r="F46" s="28" t="s">
        <v>69</v>
      </c>
      <c r="G46" s="29">
        <v>0.08</v>
      </c>
      <c r="H46" s="30"/>
      <c r="I46" s="30"/>
      <c r="J46" s="30"/>
      <c r="ALU46" s="4"/>
      <c r="ALV46" s="4"/>
      <c r="ALW46" s="4"/>
      <c r="ALX46" s="4"/>
      <c r="ALY46" s="4"/>
      <c r="ALZ46" s="4"/>
      <c r="AMA46" s="4"/>
      <c r="AMB46" s="4"/>
      <c r="AMC46" s="4"/>
      <c r="AMD46" s="4"/>
    </row>
    <row r="47" spans="1:1018" ht="27.6" customHeight="1">
      <c r="A47" s="19">
        <v>41</v>
      </c>
      <c r="B47" s="26" t="s">
        <v>94</v>
      </c>
      <c r="C47" s="26" t="s">
        <v>67</v>
      </c>
      <c r="D47" s="27" t="s">
        <v>95</v>
      </c>
      <c r="E47" s="64" t="s">
        <v>305</v>
      </c>
      <c r="F47" s="28" t="s">
        <v>69</v>
      </c>
      <c r="G47" s="29">
        <v>0.08</v>
      </c>
      <c r="H47" s="30"/>
      <c r="I47" s="30"/>
      <c r="J47" s="30"/>
      <c r="ALU47" s="4"/>
      <c r="ALV47" s="4"/>
      <c r="ALW47" s="4"/>
      <c r="ALX47" s="4"/>
      <c r="ALY47" s="4"/>
      <c r="ALZ47" s="4"/>
      <c r="AMA47" s="4"/>
      <c r="AMB47" s="4"/>
      <c r="AMC47" s="4"/>
      <c r="AMD47" s="4"/>
    </row>
    <row r="48" spans="1:1018" ht="27.6" customHeight="1">
      <c r="A48" s="19">
        <v>42</v>
      </c>
      <c r="B48" s="26" t="s">
        <v>96</v>
      </c>
      <c r="C48" s="26" t="s">
        <v>67</v>
      </c>
      <c r="D48" s="27" t="s">
        <v>97</v>
      </c>
      <c r="E48" s="64" t="s">
        <v>306</v>
      </c>
      <c r="F48" s="28" t="s">
        <v>69</v>
      </c>
      <c r="G48" s="29">
        <v>0.08</v>
      </c>
      <c r="H48" s="30"/>
      <c r="I48" s="30"/>
      <c r="J48" s="30"/>
      <c r="ALU48" s="4"/>
      <c r="ALV48" s="4"/>
      <c r="ALW48" s="4"/>
      <c r="ALX48" s="4"/>
      <c r="ALY48" s="4"/>
      <c r="ALZ48" s="4"/>
      <c r="AMA48" s="4"/>
      <c r="AMB48" s="4"/>
      <c r="AMC48" s="4"/>
      <c r="AMD48" s="4"/>
    </row>
    <row r="49" spans="1:1018" ht="27.6" customHeight="1">
      <c r="A49" s="10">
        <v>43</v>
      </c>
      <c r="B49" s="26" t="s">
        <v>98</v>
      </c>
      <c r="C49" s="26" t="s">
        <v>67</v>
      </c>
      <c r="D49" s="27"/>
      <c r="E49" s="64" t="s">
        <v>307</v>
      </c>
      <c r="F49" s="28" t="s">
        <v>69</v>
      </c>
      <c r="G49" s="29">
        <v>0.08</v>
      </c>
      <c r="H49" s="30"/>
      <c r="I49" s="30"/>
      <c r="J49" s="30"/>
      <c r="ALU49" s="4"/>
      <c r="ALV49" s="4"/>
      <c r="ALW49" s="4"/>
      <c r="ALX49" s="4"/>
      <c r="ALY49" s="4"/>
      <c r="ALZ49" s="4"/>
      <c r="AMA49" s="4"/>
      <c r="AMB49" s="4"/>
      <c r="AMC49" s="4"/>
      <c r="AMD49" s="4"/>
    </row>
    <row r="50" spans="1:1018" ht="27.6" customHeight="1">
      <c r="A50" s="10">
        <v>44</v>
      </c>
      <c r="B50" s="26" t="s">
        <v>99</v>
      </c>
      <c r="C50" s="26" t="s">
        <v>67</v>
      </c>
      <c r="D50" s="27" t="s">
        <v>100</v>
      </c>
      <c r="E50" s="64" t="s">
        <v>308</v>
      </c>
      <c r="F50" s="28" t="s">
        <v>69</v>
      </c>
      <c r="G50" s="29">
        <v>0.08</v>
      </c>
      <c r="H50" s="30"/>
      <c r="I50" s="30"/>
      <c r="J50" s="30"/>
      <c r="ALU50" s="4"/>
      <c r="ALV50" s="4"/>
      <c r="ALW50" s="4"/>
      <c r="ALX50" s="4"/>
      <c r="ALY50" s="4"/>
      <c r="ALZ50" s="4"/>
      <c r="AMA50" s="4"/>
      <c r="AMB50" s="4"/>
      <c r="AMC50" s="4"/>
      <c r="AMD50" s="4"/>
    </row>
    <row r="51" spans="1:1018" ht="27.6" customHeight="1">
      <c r="A51" s="19">
        <v>45</v>
      </c>
      <c r="B51" s="26" t="s">
        <v>101</v>
      </c>
      <c r="C51" s="26" t="s">
        <v>67</v>
      </c>
      <c r="D51" s="27" t="s">
        <v>102</v>
      </c>
      <c r="E51" s="64" t="s">
        <v>309</v>
      </c>
      <c r="F51" s="28" t="s">
        <v>69</v>
      </c>
      <c r="G51" s="29">
        <v>0.08</v>
      </c>
      <c r="H51" s="30"/>
      <c r="I51" s="30"/>
      <c r="J51" s="30"/>
      <c r="ALU51" s="4"/>
      <c r="ALV51" s="4"/>
      <c r="ALW51" s="4"/>
      <c r="ALX51" s="4"/>
      <c r="ALY51" s="4"/>
      <c r="ALZ51" s="4"/>
      <c r="AMA51" s="4"/>
      <c r="AMB51" s="4"/>
      <c r="AMC51" s="4"/>
      <c r="AMD51" s="4"/>
    </row>
    <row r="52" spans="1:1018" s="37" customFormat="1" ht="39" customHeight="1">
      <c r="A52" s="19">
        <v>46</v>
      </c>
      <c r="B52" s="26" t="s">
        <v>103</v>
      </c>
      <c r="C52" s="26" t="s">
        <v>67</v>
      </c>
      <c r="D52" s="27" t="s">
        <v>104</v>
      </c>
      <c r="E52" s="64" t="s">
        <v>310</v>
      </c>
      <c r="F52" s="28" t="s">
        <v>69</v>
      </c>
      <c r="G52" s="29">
        <v>0.08</v>
      </c>
      <c r="H52" s="30"/>
      <c r="I52" s="30"/>
      <c r="J52" s="30"/>
    </row>
    <row r="53" spans="1:1018" s="37" customFormat="1" ht="27.95" customHeight="1">
      <c r="A53" s="19">
        <v>47</v>
      </c>
      <c r="B53" s="26" t="s">
        <v>105</v>
      </c>
      <c r="C53" s="26" t="s">
        <v>67</v>
      </c>
      <c r="D53" s="38" t="s">
        <v>106</v>
      </c>
      <c r="E53" s="64" t="s">
        <v>311</v>
      </c>
      <c r="F53" s="28" t="s">
        <v>69</v>
      </c>
      <c r="G53" s="29">
        <v>0.08</v>
      </c>
      <c r="H53" s="30"/>
      <c r="I53" s="30"/>
      <c r="J53" s="30"/>
    </row>
    <row r="54" spans="1:1018" s="37" customFormat="1" ht="40.5" customHeight="1">
      <c r="A54" s="19">
        <v>48</v>
      </c>
      <c r="B54" s="26" t="s">
        <v>107</v>
      </c>
      <c r="C54" s="26" t="s">
        <v>67</v>
      </c>
      <c r="D54" s="38" t="s">
        <v>108</v>
      </c>
      <c r="E54" s="64" t="s">
        <v>312</v>
      </c>
      <c r="F54" s="28" t="s">
        <v>69</v>
      </c>
      <c r="G54" s="29">
        <v>0.08</v>
      </c>
      <c r="H54" s="30"/>
      <c r="I54" s="30"/>
      <c r="J54" s="30"/>
    </row>
    <row r="55" spans="1:1018" s="37" customFormat="1" ht="27" customHeight="1">
      <c r="A55" s="19">
        <v>49</v>
      </c>
      <c r="B55" s="26" t="s">
        <v>109</v>
      </c>
      <c r="C55" s="26" t="s">
        <v>67</v>
      </c>
      <c r="D55" s="38" t="s">
        <v>110</v>
      </c>
      <c r="E55" s="64" t="s">
        <v>313</v>
      </c>
      <c r="F55" s="28" t="s">
        <v>69</v>
      </c>
      <c r="G55" s="29">
        <v>0.08</v>
      </c>
      <c r="H55" s="30"/>
      <c r="I55" s="30"/>
      <c r="J55" s="30"/>
    </row>
    <row r="56" spans="1:1018" s="37" customFormat="1" ht="27.6" customHeight="1">
      <c r="A56" s="19">
        <v>50</v>
      </c>
      <c r="B56" s="26" t="s">
        <v>111</v>
      </c>
      <c r="C56" s="26" t="s">
        <v>67</v>
      </c>
      <c r="D56" s="38" t="s">
        <v>112</v>
      </c>
      <c r="E56" s="64" t="s">
        <v>314</v>
      </c>
      <c r="F56" s="28" t="s">
        <v>69</v>
      </c>
      <c r="G56" s="29">
        <v>0.08</v>
      </c>
      <c r="H56" s="30"/>
      <c r="I56" s="30"/>
      <c r="J56" s="30"/>
    </row>
    <row r="57" spans="1:1018" s="37" customFormat="1" ht="27.6" customHeight="1">
      <c r="A57" s="19">
        <v>51</v>
      </c>
      <c r="B57" s="33" t="s">
        <v>413</v>
      </c>
      <c r="C57" s="33" t="s">
        <v>414</v>
      </c>
      <c r="D57" s="27"/>
      <c r="E57" s="64"/>
      <c r="F57" s="34" t="s">
        <v>69</v>
      </c>
      <c r="G57" s="29">
        <v>0.08</v>
      </c>
      <c r="H57" s="20">
        <v>0</v>
      </c>
      <c r="I57" s="16">
        <f t="shared" ref="I57:I65" si="4">H57*G57</f>
        <v>0</v>
      </c>
      <c r="J57" s="16">
        <f t="shared" ref="J57:J65" si="5">I57+H57</f>
        <v>0</v>
      </c>
    </row>
    <row r="58" spans="1:1018" s="37" customFormat="1" ht="25.5">
      <c r="A58" s="19">
        <v>52</v>
      </c>
      <c r="B58" s="11" t="s">
        <v>448</v>
      </c>
      <c r="C58" s="12" t="s">
        <v>113</v>
      </c>
      <c r="D58" s="12" t="s">
        <v>114</v>
      </c>
      <c r="E58" s="63" t="s">
        <v>316</v>
      </c>
      <c r="F58" s="14" t="s">
        <v>12</v>
      </c>
      <c r="G58" s="15">
        <v>0.08</v>
      </c>
      <c r="H58" s="20">
        <v>0</v>
      </c>
      <c r="I58" s="16">
        <f t="shared" si="4"/>
        <v>0</v>
      </c>
      <c r="J58" s="16">
        <f t="shared" si="5"/>
        <v>0</v>
      </c>
    </row>
    <row r="59" spans="1:1018" s="37" customFormat="1" ht="27" customHeight="1">
      <c r="A59" s="19">
        <v>53</v>
      </c>
      <c r="B59" s="11" t="s">
        <v>317</v>
      </c>
      <c r="C59" s="12" t="s">
        <v>115</v>
      </c>
      <c r="D59" s="13" t="s">
        <v>116</v>
      </c>
      <c r="E59" s="63" t="s">
        <v>318</v>
      </c>
      <c r="F59" s="14" t="s">
        <v>12</v>
      </c>
      <c r="G59" s="15">
        <v>0.08</v>
      </c>
      <c r="H59" s="20">
        <v>0</v>
      </c>
      <c r="I59" s="16">
        <f t="shared" si="4"/>
        <v>0</v>
      </c>
      <c r="J59" s="16">
        <f t="shared" si="5"/>
        <v>0</v>
      </c>
    </row>
    <row r="60" spans="1:1018" s="37" customFormat="1" ht="25.5">
      <c r="A60" s="19">
        <v>54</v>
      </c>
      <c r="B60" s="11" t="s">
        <v>117</v>
      </c>
      <c r="C60" s="12" t="s">
        <v>115</v>
      </c>
      <c r="D60" s="13" t="s">
        <v>320</v>
      </c>
      <c r="E60" s="63" t="s">
        <v>319</v>
      </c>
      <c r="F60" s="14" t="s">
        <v>12</v>
      </c>
      <c r="G60" s="15">
        <v>0.08</v>
      </c>
      <c r="H60" s="20">
        <v>0</v>
      </c>
      <c r="I60" s="16">
        <f t="shared" si="4"/>
        <v>0</v>
      </c>
      <c r="J60" s="16">
        <f t="shared" si="5"/>
        <v>0</v>
      </c>
    </row>
    <row r="61" spans="1:1018" s="37" customFormat="1" ht="25.5">
      <c r="A61" s="19">
        <v>55</v>
      </c>
      <c r="B61" s="11" t="s">
        <v>118</v>
      </c>
      <c r="C61" s="12" t="s">
        <v>115</v>
      </c>
      <c r="D61" s="13" t="s">
        <v>119</v>
      </c>
      <c r="E61" s="63" t="s">
        <v>321</v>
      </c>
      <c r="F61" s="14" t="s">
        <v>12</v>
      </c>
      <c r="G61" s="15">
        <v>0.08</v>
      </c>
      <c r="H61" s="20">
        <v>0</v>
      </c>
      <c r="I61" s="16">
        <f t="shared" si="4"/>
        <v>0</v>
      </c>
      <c r="J61" s="16">
        <f t="shared" si="5"/>
        <v>0</v>
      </c>
    </row>
    <row r="62" spans="1:1018" s="37" customFormat="1" ht="32.25" customHeight="1">
      <c r="A62" s="19">
        <v>56</v>
      </c>
      <c r="B62" s="11" t="s">
        <v>120</v>
      </c>
      <c r="C62" s="12" t="s">
        <v>115</v>
      </c>
      <c r="D62" s="13" t="s">
        <v>322</v>
      </c>
      <c r="E62" s="63" t="s">
        <v>323</v>
      </c>
      <c r="F62" s="14" t="s">
        <v>12</v>
      </c>
      <c r="G62" s="15">
        <v>0.08</v>
      </c>
      <c r="H62" s="20">
        <v>0</v>
      </c>
      <c r="I62" s="16">
        <f t="shared" si="4"/>
        <v>0</v>
      </c>
      <c r="J62" s="16">
        <f t="shared" si="5"/>
        <v>0</v>
      </c>
    </row>
    <row r="63" spans="1:1018" s="37" customFormat="1" ht="22.5" customHeight="1">
      <c r="A63" s="10">
        <v>57</v>
      </c>
      <c r="B63" s="11" t="s">
        <v>121</v>
      </c>
      <c r="C63" s="12" t="s">
        <v>122</v>
      </c>
      <c r="D63" s="13" t="s">
        <v>123</v>
      </c>
      <c r="E63" s="63" t="s">
        <v>324</v>
      </c>
      <c r="F63" s="14" t="s">
        <v>33</v>
      </c>
      <c r="G63" s="15">
        <v>0.08</v>
      </c>
      <c r="H63" s="20">
        <v>0</v>
      </c>
      <c r="I63" s="16">
        <f t="shared" si="4"/>
        <v>0</v>
      </c>
      <c r="J63" s="16">
        <f t="shared" si="5"/>
        <v>0</v>
      </c>
    </row>
    <row r="64" spans="1:1018" s="37" customFormat="1" ht="18.75" customHeight="1">
      <c r="A64" s="19">
        <v>58</v>
      </c>
      <c r="B64" s="11" t="s">
        <v>124</v>
      </c>
      <c r="C64" s="12" t="s">
        <v>125</v>
      </c>
      <c r="D64" s="13" t="s">
        <v>126</v>
      </c>
      <c r="E64" s="63" t="s">
        <v>325</v>
      </c>
      <c r="F64" s="14" t="s">
        <v>69</v>
      </c>
      <c r="G64" s="23">
        <v>0.08</v>
      </c>
      <c r="H64" s="20">
        <v>0</v>
      </c>
      <c r="I64" s="16">
        <f t="shared" si="4"/>
        <v>0</v>
      </c>
      <c r="J64" s="16">
        <f t="shared" si="5"/>
        <v>0</v>
      </c>
    </row>
    <row r="65" spans="1:10" s="37" customFormat="1" ht="21.75" customHeight="1">
      <c r="A65" s="19">
        <v>59</v>
      </c>
      <c r="B65" s="11" t="s">
        <v>127</v>
      </c>
      <c r="C65" s="12" t="s">
        <v>125</v>
      </c>
      <c r="D65" s="13" t="s">
        <v>128</v>
      </c>
      <c r="E65" s="63" t="s">
        <v>326</v>
      </c>
      <c r="F65" s="14" t="s">
        <v>69</v>
      </c>
      <c r="G65" s="15">
        <v>0.08</v>
      </c>
      <c r="H65" s="20">
        <v>0</v>
      </c>
      <c r="I65" s="16">
        <f t="shared" si="4"/>
        <v>0</v>
      </c>
      <c r="J65" s="16">
        <f t="shared" si="5"/>
        <v>0</v>
      </c>
    </row>
    <row r="66" spans="1:10" s="37" customFormat="1" ht="51.75" customHeight="1">
      <c r="A66" s="19">
        <v>60</v>
      </c>
      <c r="B66" s="26" t="s">
        <v>416</v>
      </c>
      <c r="C66" s="26" t="s">
        <v>129</v>
      </c>
      <c r="D66" s="27" t="s">
        <v>130</v>
      </c>
      <c r="E66" s="64" t="s">
        <v>327</v>
      </c>
      <c r="F66" s="28" t="s">
        <v>12</v>
      </c>
      <c r="G66" s="29">
        <v>0.08</v>
      </c>
      <c r="H66" s="30"/>
      <c r="I66" s="30"/>
      <c r="J66" s="30"/>
    </row>
    <row r="67" spans="1:10" s="37" customFormat="1" ht="39" customHeight="1">
      <c r="A67" s="19">
        <v>61</v>
      </c>
      <c r="B67" s="26" t="s">
        <v>417</v>
      </c>
      <c r="C67" s="26" t="s">
        <v>129</v>
      </c>
      <c r="D67" s="27" t="s">
        <v>131</v>
      </c>
      <c r="E67" s="64" t="s">
        <v>328</v>
      </c>
      <c r="F67" s="28" t="s">
        <v>12</v>
      </c>
      <c r="G67" s="29">
        <v>0.08</v>
      </c>
      <c r="H67" s="30"/>
      <c r="I67" s="30"/>
      <c r="J67" s="30"/>
    </row>
    <row r="68" spans="1:10" s="37" customFormat="1" ht="40.5" customHeight="1">
      <c r="A68" s="19">
        <v>62</v>
      </c>
      <c r="B68" s="26" t="s">
        <v>418</v>
      </c>
      <c r="C68" s="26" t="s">
        <v>129</v>
      </c>
      <c r="D68" s="27" t="s">
        <v>132</v>
      </c>
      <c r="E68" s="64" t="s">
        <v>329</v>
      </c>
      <c r="F68" s="39" t="s">
        <v>12</v>
      </c>
      <c r="G68" s="29">
        <v>0.08</v>
      </c>
      <c r="H68" s="30"/>
      <c r="I68" s="30"/>
      <c r="J68" s="30"/>
    </row>
    <row r="69" spans="1:10" s="37" customFormat="1" ht="27.6" customHeight="1">
      <c r="A69" s="19">
        <v>63</v>
      </c>
      <c r="B69" s="26" t="s">
        <v>419</v>
      </c>
      <c r="C69" s="26" t="s">
        <v>129</v>
      </c>
      <c r="D69" s="27" t="s">
        <v>133</v>
      </c>
      <c r="E69" s="64" t="s">
        <v>330</v>
      </c>
      <c r="F69" s="39" t="s">
        <v>12</v>
      </c>
      <c r="G69" s="29">
        <v>0.08</v>
      </c>
      <c r="H69" s="30"/>
      <c r="I69" s="30"/>
      <c r="J69" s="30"/>
    </row>
    <row r="70" spans="1:10" s="37" customFormat="1" ht="28.5" customHeight="1">
      <c r="A70" s="19">
        <v>64</v>
      </c>
      <c r="B70" s="26" t="s">
        <v>420</v>
      </c>
      <c r="C70" s="26" t="s">
        <v>129</v>
      </c>
      <c r="D70" s="27" t="s">
        <v>134</v>
      </c>
      <c r="E70" s="64" t="s">
        <v>330</v>
      </c>
      <c r="F70" s="39" t="s">
        <v>12</v>
      </c>
      <c r="G70" s="29">
        <v>0.08</v>
      </c>
      <c r="H70" s="30"/>
      <c r="I70" s="30"/>
      <c r="J70" s="30"/>
    </row>
    <row r="71" spans="1:10" s="37" customFormat="1" ht="27.6" customHeight="1">
      <c r="A71" s="19">
        <v>65</v>
      </c>
      <c r="B71" s="26" t="s">
        <v>421</v>
      </c>
      <c r="C71" s="26" t="s">
        <v>129</v>
      </c>
      <c r="D71" s="27" t="s">
        <v>135</v>
      </c>
      <c r="E71" s="64" t="s">
        <v>331</v>
      </c>
      <c r="F71" s="39" t="s">
        <v>12</v>
      </c>
      <c r="G71" s="29">
        <v>0.08</v>
      </c>
      <c r="H71" s="30"/>
      <c r="I71" s="30"/>
      <c r="J71" s="30"/>
    </row>
    <row r="72" spans="1:10" s="37" customFormat="1" ht="45" customHeight="1">
      <c r="A72" s="19">
        <v>66</v>
      </c>
      <c r="B72" s="40" t="s">
        <v>422</v>
      </c>
      <c r="C72" s="26" t="s">
        <v>129</v>
      </c>
      <c r="D72" s="38" t="s">
        <v>136</v>
      </c>
      <c r="E72" s="64" t="s">
        <v>332</v>
      </c>
      <c r="F72" s="39" t="s">
        <v>12</v>
      </c>
      <c r="G72" s="29">
        <v>0.08</v>
      </c>
      <c r="H72" s="30"/>
      <c r="I72" s="30"/>
      <c r="J72" s="30"/>
    </row>
    <row r="73" spans="1:10" s="37" customFormat="1" ht="26.25" customHeight="1">
      <c r="A73" s="19">
        <v>67</v>
      </c>
      <c r="B73" s="26" t="s">
        <v>423</v>
      </c>
      <c r="C73" s="26" t="s">
        <v>129</v>
      </c>
      <c r="D73" s="27" t="s">
        <v>137</v>
      </c>
      <c r="E73" s="64" t="s">
        <v>333</v>
      </c>
      <c r="F73" s="32" t="s">
        <v>12</v>
      </c>
      <c r="G73" s="29">
        <v>0.08</v>
      </c>
      <c r="H73" s="30"/>
      <c r="I73" s="30"/>
      <c r="J73" s="30"/>
    </row>
    <row r="74" spans="1:10" s="37" customFormat="1" ht="26.25" customHeight="1">
      <c r="A74" s="19">
        <v>68</v>
      </c>
      <c r="B74" s="33" t="s">
        <v>138</v>
      </c>
      <c r="C74" s="33" t="s">
        <v>415</v>
      </c>
      <c r="D74" s="27"/>
      <c r="E74" s="64"/>
      <c r="F74" s="41" t="s">
        <v>12</v>
      </c>
      <c r="G74" s="29">
        <v>0.08</v>
      </c>
      <c r="H74" s="20">
        <v>0</v>
      </c>
      <c r="I74" s="16">
        <f>H74*G74</f>
        <v>0</v>
      </c>
      <c r="J74" s="16">
        <f>I74+H74</f>
        <v>0</v>
      </c>
    </row>
    <row r="75" spans="1:10" s="37" customFormat="1" ht="27.6" customHeight="1">
      <c r="A75" s="19">
        <v>69</v>
      </c>
      <c r="B75" s="42" t="s">
        <v>139</v>
      </c>
      <c r="C75" s="43" t="s">
        <v>140</v>
      </c>
      <c r="D75" s="43" t="s">
        <v>141</v>
      </c>
      <c r="E75" s="65" t="s">
        <v>334</v>
      </c>
      <c r="F75" s="25" t="s">
        <v>12</v>
      </c>
      <c r="G75" s="15">
        <v>0.08</v>
      </c>
      <c r="H75" s="20">
        <v>0</v>
      </c>
      <c r="I75" s="16">
        <f>H75*G75</f>
        <v>0</v>
      </c>
      <c r="J75" s="16">
        <f>I75+H75</f>
        <v>0</v>
      </c>
    </row>
    <row r="76" spans="1:10" s="37" customFormat="1" ht="27.6" customHeight="1">
      <c r="A76" s="19">
        <v>70</v>
      </c>
      <c r="B76" s="26" t="s">
        <v>425</v>
      </c>
      <c r="C76" s="26" t="s">
        <v>142</v>
      </c>
      <c r="D76" s="27" t="s">
        <v>335</v>
      </c>
      <c r="E76" s="64" t="s">
        <v>336</v>
      </c>
      <c r="F76" s="39" t="s">
        <v>69</v>
      </c>
      <c r="G76" s="29">
        <v>0.08</v>
      </c>
      <c r="H76" s="30"/>
      <c r="I76" s="31"/>
      <c r="J76" s="31"/>
    </row>
    <row r="77" spans="1:10" s="37" customFormat="1" ht="30.75" customHeight="1">
      <c r="A77" s="19">
        <v>71</v>
      </c>
      <c r="B77" s="26" t="s">
        <v>426</v>
      </c>
      <c r="C77" s="26" t="s">
        <v>142</v>
      </c>
      <c r="D77" s="27" t="s">
        <v>143</v>
      </c>
      <c r="E77" s="64" t="s">
        <v>339</v>
      </c>
      <c r="F77" s="39" t="s">
        <v>69</v>
      </c>
      <c r="G77" s="29">
        <v>0.08</v>
      </c>
      <c r="H77" s="30"/>
      <c r="I77" s="31"/>
      <c r="J77" s="31"/>
    </row>
    <row r="78" spans="1:10" s="37" customFormat="1" ht="30.75" customHeight="1">
      <c r="A78" s="19">
        <v>72</v>
      </c>
      <c r="B78" s="26" t="s">
        <v>427</v>
      </c>
      <c r="C78" s="26" t="s">
        <v>142</v>
      </c>
      <c r="D78" s="27" t="s">
        <v>353</v>
      </c>
      <c r="E78" s="64" t="s">
        <v>323</v>
      </c>
      <c r="F78" s="39" t="s">
        <v>69</v>
      </c>
      <c r="G78" s="29">
        <v>0.08</v>
      </c>
      <c r="H78" s="30"/>
      <c r="I78" s="31"/>
      <c r="J78" s="31"/>
    </row>
    <row r="79" spans="1:10" s="37" customFormat="1" ht="30.75" customHeight="1">
      <c r="A79" s="19">
        <v>73</v>
      </c>
      <c r="B79" s="26" t="s">
        <v>428</v>
      </c>
      <c r="C79" s="26" t="s">
        <v>142</v>
      </c>
      <c r="D79" s="27" t="s">
        <v>337</v>
      </c>
      <c r="E79" s="64" t="s">
        <v>338</v>
      </c>
      <c r="F79" s="39" t="s">
        <v>69</v>
      </c>
      <c r="G79" s="29">
        <v>0.08</v>
      </c>
      <c r="H79" s="30"/>
      <c r="I79" s="31"/>
      <c r="J79" s="31"/>
    </row>
    <row r="80" spans="1:10" s="37" customFormat="1" ht="27.6" customHeight="1">
      <c r="A80" s="19">
        <v>74</v>
      </c>
      <c r="B80" s="26" t="s">
        <v>429</v>
      </c>
      <c r="C80" s="26" t="s">
        <v>142</v>
      </c>
      <c r="D80" s="27" t="s">
        <v>144</v>
      </c>
      <c r="E80" s="64" t="s">
        <v>340</v>
      </c>
      <c r="F80" s="39" t="s">
        <v>69</v>
      </c>
      <c r="G80" s="29">
        <v>0.08</v>
      </c>
      <c r="H80" s="30"/>
      <c r="I80" s="31"/>
      <c r="J80" s="31"/>
    </row>
    <row r="81" spans="1:10" s="37" customFormat="1" ht="27.6" customHeight="1">
      <c r="A81" s="19">
        <v>75</v>
      </c>
      <c r="B81" s="26" t="s">
        <v>430</v>
      </c>
      <c r="C81" s="26" t="s">
        <v>142</v>
      </c>
      <c r="D81" s="27" t="s">
        <v>145</v>
      </c>
      <c r="E81" s="64" t="s">
        <v>341</v>
      </c>
      <c r="F81" s="39" t="s">
        <v>69</v>
      </c>
      <c r="G81" s="29">
        <v>0.08</v>
      </c>
      <c r="H81" s="30"/>
      <c r="I81" s="31"/>
      <c r="J81" s="31"/>
    </row>
    <row r="82" spans="1:10" s="37" customFormat="1" ht="27" customHeight="1">
      <c r="A82" s="19">
        <v>76</v>
      </c>
      <c r="B82" s="26" t="s">
        <v>431</v>
      </c>
      <c r="C82" s="26" t="s">
        <v>142</v>
      </c>
      <c r="D82" s="27" t="s">
        <v>146</v>
      </c>
      <c r="E82" s="64" t="s">
        <v>342</v>
      </c>
      <c r="F82" s="39" t="s">
        <v>69</v>
      </c>
      <c r="G82" s="29">
        <v>0.08</v>
      </c>
      <c r="H82" s="30"/>
      <c r="I82" s="31"/>
      <c r="J82" s="31"/>
    </row>
    <row r="83" spans="1:10" s="37" customFormat="1" ht="30" customHeight="1">
      <c r="A83" s="19">
        <v>77</v>
      </c>
      <c r="B83" s="26" t="s">
        <v>432</v>
      </c>
      <c r="C83" s="26" t="s">
        <v>142</v>
      </c>
      <c r="D83" s="27" t="s">
        <v>147</v>
      </c>
      <c r="E83" s="64" t="s">
        <v>270</v>
      </c>
      <c r="F83" s="39" t="s">
        <v>69</v>
      </c>
      <c r="G83" s="29">
        <v>0.08</v>
      </c>
      <c r="H83" s="30"/>
      <c r="I83" s="31"/>
      <c r="J83" s="31"/>
    </row>
    <row r="84" spans="1:10" s="37" customFormat="1" ht="30.75" customHeight="1">
      <c r="A84" s="19">
        <v>78</v>
      </c>
      <c r="B84" s="26" t="s">
        <v>433</v>
      </c>
      <c r="C84" s="26" t="s">
        <v>142</v>
      </c>
      <c r="D84" s="27" t="s">
        <v>148</v>
      </c>
      <c r="E84" s="64" t="s">
        <v>343</v>
      </c>
      <c r="F84" s="39" t="s">
        <v>69</v>
      </c>
      <c r="G84" s="29">
        <v>0.08</v>
      </c>
      <c r="H84" s="30"/>
      <c r="I84" s="31"/>
      <c r="J84" s="31"/>
    </row>
    <row r="85" spans="1:10" s="37" customFormat="1" ht="27.75" customHeight="1">
      <c r="A85" s="19">
        <v>79</v>
      </c>
      <c r="B85" s="26" t="s">
        <v>434</v>
      </c>
      <c r="C85" s="26" t="s">
        <v>142</v>
      </c>
      <c r="D85" s="27" t="s">
        <v>149</v>
      </c>
      <c r="E85" s="64" t="s">
        <v>329</v>
      </c>
      <c r="F85" s="39" t="s">
        <v>69</v>
      </c>
      <c r="G85" s="29">
        <v>0.08</v>
      </c>
      <c r="H85" s="30"/>
      <c r="I85" s="31"/>
      <c r="J85" s="31"/>
    </row>
    <row r="86" spans="1:10" s="37" customFormat="1" ht="27.75" customHeight="1">
      <c r="A86" s="19">
        <v>80</v>
      </c>
      <c r="B86" s="26" t="s">
        <v>435</v>
      </c>
      <c r="C86" s="26" t="s">
        <v>142</v>
      </c>
      <c r="D86" s="27" t="s">
        <v>150</v>
      </c>
      <c r="E86" s="64" t="s">
        <v>344</v>
      </c>
      <c r="F86" s="32" t="s">
        <v>69</v>
      </c>
      <c r="G86" s="29">
        <v>0.08</v>
      </c>
      <c r="H86" s="30"/>
      <c r="I86" s="31"/>
      <c r="J86" s="31"/>
    </row>
    <row r="87" spans="1:10" s="37" customFormat="1" ht="27.75" customHeight="1">
      <c r="A87" s="19">
        <v>81</v>
      </c>
      <c r="B87" s="26" t="s">
        <v>436</v>
      </c>
      <c r="C87" s="26" t="s">
        <v>142</v>
      </c>
      <c r="D87" s="27" t="s">
        <v>151</v>
      </c>
      <c r="E87" s="64" t="s">
        <v>308</v>
      </c>
      <c r="F87" s="39" t="s">
        <v>69</v>
      </c>
      <c r="G87" s="29">
        <v>0.08</v>
      </c>
      <c r="H87" s="30"/>
      <c r="I87" s="31"/>
      <c r="J87" s="31"/>
    </row>
    <row r="88" spans="1:10" s="37" customFormat="1" ht="27.6" customHeight="1">
      <c r="A88" s="19">
        <v>82</v>
      </c>
      <c r="B88" s="26" t="s">
        <v>437</v>
      </c>
      <c r="C88" s="26" t="s">
        <v>142</v>
      </c>
      <c r="D88" s="27" t="s">
        <v>152</v>
      </c>
      <c r="E88" s="64" t="s">
        <v>345</v>
      </c>
      <c r="F88" s="39" t="s">
        <v>69</v>
      </c>
      <c r="G88" s="29">
        <v>0.08</v>
      </c>
      <c r="H88" s="30"/>
      <c r="I88" s="31"/>
      <c r="J88" s="31"/>
    </row>
    <row r="89" spans="1:10" s="37" customFormat="1" ht="27.6" customHeight="1">
      <c r="A89" s="19">
        <v>83</v>
      </c>
      <c r="B89" s="26" t="s">
        <v>438</v>
      </c>
      <c r="C89" s="26" t="s">
        <v>142</v>
      </c>
      <c r="D89" s="27" t="s">
        <v>153</v>
      </c>
      <c r="E89" s="64" t="s">
        <v>311</v>
      </c>
      <c r="F89" s="39" t="s">
        <v>69</v>
      </c>
      <c r="G89" s="29">
        <v>0.08</v>
      </c>
      <c r="H89" s="30"/>
      <c r="I89" s="31"/>
      <c r="J89" s="31"/>
    </row>
    <row r="90" spans="1:10" s="37" customFormat="1" ht="27.6" customHeight="1">
      <c r="A90" s="19">
        <v>84</v>
      </c>
      <c r="B90" s="26" t="s">
        <v>439</v>
      </c>
      <c r="C90" s="26" t="s">
        <v>142</v>
      </c>
      <c r="D90" s="27" t="s">
        <v>154</v>
      </c>
      <c r="E90" s="64" t="s">
        <v>346</v>
      </c>
      <c r="F90" s="39" t="s">
        <v>69</v>
      </c>
      <c r="G90" s="29">
        <v>0.08</v>
      </c>
      <c r="H90" s="30"/>
      <c r="I90" s="31"/>
      <c r="J90" s="31"/>
    </row>
    <row r="91" spans="1:10" s="37" customFormat="1" ht="27.75" customHeight="1">
      <c r="A91" s="19">
        <v>85</v>
      </c>
      <c r="B91" s="26" t="s">
        <v>440</v>
      </c>
      <c r="C91" s="26" t="s">
        <v>142</v>
      </c>
      <c r="D91" s="27" t="s">
        <v>155</v>
      </c>
      <c r="E91" s="64" t="s">
        <v>347</v>
      </c>
      <c r="F91" s="32" t="s">
        <v>69</v>
      </c>
      <c r="G91" s="29">
        <v>0.08</v>
      </c>
      <c r="H91" s="30"/>
      <c r="I91" s="31"/>
      <c r="J91" s="31"/>
    </row>
    <row r="92" spans="1:10" s="37" customFormat="1" ht="27.6" customHeight="1">
      <c r="A92" s="19">
        <v>86</v>
      </c>
      <c r="B92" s="26" t="s">
        <v>441</v>
      </c>
      <c r="C92" s="26" t="s">
        <v>142</v>
      </c>
      <c r="D92" s="27" t="s">
        <v>156</v>
      </c>
      <c r="E92" s="64" t="s">
        <v>348</v>
      </c>
      <c r="F92" s="32" t="s">
        <v>69</v>
      </c>
      <c r="G92" s="29">
        <v>0.08</v>
      </c>
      <c r="H92" s="30"/>
      <c r="I92" s="31"/>
      <c r="J92" s="31"/>
    </row>
    <row r="93" spans="1:10" s="37" customFormat="1" ht="27.6" customHeight="1">
      <c r="A93" s="19">
        <v>87</v>
      </c>
      <c r="B93" s="26" t="s">
        <v>442</v>
      </c>
      <c r="C93" s="26" t="s">
        <v>142</v>
      </c>
      <c r="D93" s="27" t="s">
        <v>157</v>
      </c>
      <c r="E93" s="64" t="s">
        <v>319</v>
      </c>
      <c r="F93" s="32" t="s">
        <v>69</v>
      </c>
      <c r="G93" s="29">
        <v>0.08</v>
      </c>
      <c r="H93" s="30"/>
      <c r="I93" s="31"/>
      <c r="J93" s="31"/>
    </row>
    <row r="94" spans="1:10" s="37" customFormat="1" ht="27.6" customHeight="1">
      <c r="A94" s="19">
        <v>88</v>
      </c>
      <c r="B94" s="26" t="s">
        <v>443</v>
      </c>
      <c r="C94" s="26" t="s">
        <v>142</v>
      </c>
      <c r="D94" s="27" t="s">
        <v>158</v>
      </c>
      <c r="E94" s="64" t="s">
        <v>349</v>
      </c>
      <c r="F94" s="32" t="s">
        <v>69</v>
      </c>
      <c r="G94" s="29">
        <v>0.08</v>
      </c>
      <c r="H94" s="30"/>
      <c r="I94" s="31"/>
      <c r="J94" s="31"/>
    </row>
    <row r="95" spans="1:10" s="37" customFormat="1" ht="27.6" customHeight="1">
      <c r="A95" s="19">
        <v>89</v>
      </c>
      <c r="B95" s="26" t="s">
        <v>444</v>
      </c>
      <c r="C95" s="26" t="s">
        <v>142</v>
      </c>
      <c r="D95" s="27" t="s">
        <v>159</v>
      </c>
      <c r="E95" s="64" t="s">
        <v>350</v>
      </c>
      <c r="F95" s="32" t="s">
        <v>69</v>
      </c>
      <c r="G95" s="29">
        <v>0.08</v>
      </c>
      <c r="H95" s="30"/>
      <c r="I95" s="31"/>
      <c r="J95" s="31"/>
    </row>
    <row r="96" spans="1:10" s="37" customFormat="1" ht="27.6" customHeight="1">
      <c r="A96" s="19">
        <v>90</v>
      </c>
      <c r="B96" s="26" t="s">
        <v>445</v>
      </c>
      <c r="C96" s="26" t="s">
        <v>142</v>
      </c>
      <c r="D96" s="27" t="s">
        <v>160</v>
      </c>
      <c r="E96" s="64" t="s">
        <v>351</v>
      </c>
      <c r="F96" s="32" t="s">
        <v>69</v>
      </c>
      <c r="G96" s="29">
        <v>0.08</v>
      </c>
      <c r="H96" s="30"/>
      <c r="I96" s="31"/>
      <c r="J96" s="31"/>
    </row>
    <row r="97" spans="1:1018" s="37" customFormat="1" ht="26.25" customHeight="1">
      <c r="A97" s="19">
        <v>91</v>
      </c>
      <c r="B97" s="26" t="s">
        <v>446</v>
      </c>
      <c r="C97" s="26" t="s">
        <v>142</v>
      </c>
      <c r="D97" s="27" t="s">
        <v>161</v>
      </c>
      <c r="E97" s="64" t="s">
        <v>352</v>
      </c>
      <c r="F97" s="32" t="s">
        <v>69</v>
      </c>
      <c r="G97" s="29">
        <v>0.08</v>
      </c>
      <c r="H97" s="30"/>
      <c r="I97" s="31"/>
      <c r="J97" s="31"/>
    </row>
    <row r="98" spans="1:1018" s="37" customFormat="1" ht="39" customHeight="1">
      <c r="A98" s="19">
        <v>92</v>
      </c>
      <c r="B98" s="33" t="s">
        <v>162</v>
      </c>
      <c r="C98" s="33" t="s">
        <v>424</v>
      </c>
      <c r="D98" s="27"/>
      <c r="E98" s="64"/>
      <c r="F98" s="34" t="s">
        <v>69</v>
      </c>
      <c r="G98" s="29">
        <v>0.08</v>
      </c>
      <c r="H98" s="20">
        <v>0</v>
      </c>
      <c r="I98" s="16">
        <f t="shared" ref="I98:I103" si="6">H98*G98</f>
        <v>0</v>
      </c>
      <c r="J98" s="16">
        <f t="shared" ref="J98:J103" si="7">I98+H98</f>
        <v>0</v>
      </c>
    </row>
    <row r="99" spans="1:1018" s="37" customFormat="1" ht="27" customHeight="1">
      <c r="A99" s="19">
        <v>93</v>
      </c>
      <c r="B99" s="24" t="s">
        <v>354</v>
      </c>
      <c r="C99" s="12" t="s">
        <v>163</v>
      </c>
      <c r="D99" s="13" t="s">
        <v>356</v>
      </c>
      <c r="E99" s="63" t="s">
        <v>355</v>
      </c>
      <c r="F99" s="44" t="s">
        <v>357</v>
      </c>
      <c r="G99" s="15">
        <v>0.08</v>
      </c>
      <c r="H99" s="20">
        <v>0</v>
      </c>
      <c r="I99" s="16">
        <f t="shared" si="6"/>
        <v>0</v>
      </c>
      <c r="J99" s="16">
        <f t="shared" si="7"/>
        <v>0</v>
      </c>
    </row>
    <row r="100" spans="1:1018" s="37" customFormat="1" ht="39" customHeight="1">
      <c r="A100" s="19">
        <v>94</v>
      </c>
      <c r="B100" s="45" t="s">
        <v>164</v>
      </c>
      <c r="C100" s="43" t="s">
        <v>165</v>
      </c>
      <c r="D100" s="43" t="s">
        <v>359</v>
      </c>
      <c r="E100" s="65" t="s">
        <v>358</v>
      </c>
      <c r="F100" s="44" t="s">
        <v>357</v>
      </c>
      <c r="G100" s="15">
        <v>0.08</v>
      </c>
      <c r="H100" s="20">
        <v>0</v>
      </c>
      <c r="I100" s="16">
        <f t="shared" si="6"/>
        <v>0</v>
      </c>
      <c r="J100" s="16">
        <f t="shared" si="7"/>
        <v>0</v>
      </c>
    </row>
    <row r="101" spans="1:1018" s="37" customFormat="1" ht="39" customHeight="1">
      <c r="A101" s="19">
        <v>95</v>
      </c>
      <c r="B101" s="11" t="s">
        <v>166</v>
      </c>
      <c r="C101" s="12" t="s">
        <v>167</v>
      </c>
      <c r="D101" s="13" t="s">
        <v>168</v>
      </c>
      <c r="E101" s="63" t="s">
        <v>360</v>
      </c>
      <c r="F101" s="44" t="s">
        <v>37</v>
      </c>
      <c r="G101" s="15">
        <v>0.08</v>
      </c>
      <c r="H101" s="20">
        <v>0</v>
      </c>
      <c r="I101" s="16">
        <f t="shared" si="6"/>
        <v>0</v>
      </c>
      <c r="J101" s="16">
        <f t="shared" si="7"/>
        <v>0</v>
      </c>
    </row>
    <row r="102" spans="1:1018" s="37" customFormat="1" ht="39" customHeight="1">
      <c r="A102" s="19">
        <v>96</v>
      </c>
      <c r="B102" s="11" t="s">
        <v>169</v>
      </c>
      <c r="C102" s="12" t="s">
        <v>167</v>
      </c>
      <c r="D102" s="13" t="s">
        <v>170</v>
      </c>
      <c r="E102" s="63" t="s">
        <v>361</v>
      </c>
      <c r="F102" s="44" t="s">
        <v>37</v>
      </c>
      <c r="G102" s="15">
        <v>0.08</v>
      </c>
      <c r="H102" s="20">
        <v>0</v>
      </c>
      <c r="I102" s="16">
        <f t="shared" si="6"/>
        <v>0</v>
      </c>
      <c r="J102" s="16">
        <f t="shared" si="7"/>
        <v>0</v>
      </c>
    </row>
    <row r="103" spans="1:1018" ht="39" customHeight="1">
      <c r="A103" s="19">
        <v>97</v>
      </c>
      <c r="B103" s="24" t="s">
        <v>171</v>
      </c>
      <c r="C103" s="12" t="s">
        <v>172</v>
      </c>
      <c r="D103" s="13" t="s">
        <v>173</v>
      </c>
      <c r="E103" s="63" t="s">
        <v>362</v>
      </c>
      <c r="F103" s="44" t="s">
        <v>33</v>
      </c>
      <c r="G103" s="15">
        <v>0.08</v>
      </c>
      <c r="H103" s="20">
        <v>0</v>
      </c>
      <c r="I103" s="16">
        <f t="shared" si="6"/>
        <v>0</v>
      </c>
      <c r="J103" s="16">
        <f t="shared" si="7"/>
        <v>0</v>
      </c>
      <c r="ALU103" s="4"/>
      <c r="ALV103" s="4"/>
      <c r="ALW103" s="4"/>
      <c r="ALX103" s="4"/>
      <c r="ALY103" s="4"/>
      <c r="ALZ103" s="4"/>
      <c r="AMA103" s="4"/>
      <c r="AMB103" s="4"/>
      <c r="AMC103" s="4"/>
      <c r="AMD103" s="4"/>
    </row>
    <row r="104" spans="1:1018" ht="39" customHeight="1">
      <c r="A104" s="19">
        <v>98</v>
      </c>
      <c r="B104" s="26" t="s">
        <v>174</v>
      </c>
      <c r="C104" s="26" t="s">
        <v>175</v>
      </c>
      <c r="D104" s="27" t="s">
        <v>176</v>
      </c>
      <c r="E104" s="64" t="s">
        <v>363</v>
      </c>
      <c r="F104" s="39" t="s">
        <v>69</v>
      </c>
      <c r="G104" s="29">
        <v>0.08</v>
      </c>
      <c r="H104" s="30"/>
      <c r="I104" s="31"/>
      <c r="J104" s="31"/>
      <c r="ALU104" s="4"/>
      <c r="ALV104" s="4"/>
      <c r="ALW104" s="4"/>
      <c r="ALX104" s="4"/>
      <c r="ALY104" s="4"/>
      <c r="ALZ104" s="4"/>
      <c r="AMA104" s="4"/>
      <c r="AMB104" s="4"/>
      <c r="AMC104" s="4"/>
      <c r="AMD104" s="4"/>
    </row>
    <row r="105" spans="1:1018" ht="39" customHeight="1">
      <c r="A105" s="19">
        <v>99</v>
      </c>
      <c r="B105" s="26" t="s">
        <v>177</v>
      </c>
      <c r="C105" s="26" t="s">
        <v>175</v>
      </c>
      <c r="D105" s="27" t="s">
        <v>178</v>
      </c>
      <c r="E105" s="64" t="s">
        <v>368</v>
      </c>
      <c r="F105" s="39" t="s">
        <v>69</v>
      </c>
      <c r="G105" s="29">
        <v>0.08</v>
      </c>
      <c r="H105" s="30"/>
      <c r="I105" s="31"/>
      <c r="J105" s="31"/>
      <c r="ALU105" s="4"/>
      <c r="ALV105" s="4"/>
      <c r="ALW105" s="4"/>
      <c r="ALX105" s="4"/>
      <c r="ALY105" s="4"/>
      <c r="ALZ105" s="4"/>
      <c r="AMA105" s="4"/>
      <c r="AMB105" s="4"/>
      <c r="AMC105" s="4"/>
      <c r="AMD105" s="4"/>
    </row>
    <row r="106" spans="1:1018" ht="38.25" customHeight="1">
      <c r="A106" s="19">
        <v>100</v>
      </c>
      <c r="B106" s="26" t="s">
        <v>179</v>
      </c>
      <c r="C106" s="26" t="s">
        <v>175</v>
      </c>
      <c r="D106" s="27" t="s">
        <v>180</v>
      </c>
      <c r="E106" s="64" t="s">
        <v>364</v>
      </c>
      <c r="F106" s="39" t="s">
        <v>69</v>
      </c>
      <c r="G106" s="29">
        <v>0.08</v>
      </c>
      <c r="H106" s="30"/>
      <c r="I106" s="31"/>
      <c r="J106" s="31"/>
      <c r="ALU106" s="4"/>
      <c r="ALV106" s="4"/>
      <c r="ALW106" s="4"/>
      <c r="ALX106" s="4"/>
      <c r="ALY106" s="4"/>
      <c r="ALZ106" s="4"/>
      <c r="AMA106" s="4"/>
      <c r="AMB106" s="4"/>
      <c r="AMC106" s="4"/>
      <c r="AMD106" s="4"/>
    </row>
    <row r="107" spans="1:1018" ht="38.25" customHeight="1">
      <c r="A107" s="19">
        <v>101</v>
      </c>
      <c r="B107" s="26" t="s">
        <v>181</v>
      </c>
      <c r="C107" s="26" t="s">
        <v>175</v>
      </c>
      <c r="D107" s="38" t="s">
        <v>182</v>
      </c>
      <c r="E107" s="64" t="s">
        <v>365</v>
      </c>
      <c r="F107" s="28" t="s">
        <v>69</v>
      </c>
      <c r="G107" s="29">
        <v>0.08</v>
      </c>
      <c r="H107" s="30"/>
      <c r="I107" s="31"/>
      <c r="J107" s="31"/>
      <c r="ALU107" s="4"/>
      <c r="ALV107" s="4"/>
      <c r="ALW107" s="4"/>
      <c r="ALX107" s="4"/>
      <c r="ALY107" s="4"/>
      <c r="ALZ107" s="4"/>
      <c r="AMA107" s="4"/>
      <c r="AMB107" s="4"/>
      <c r="AMC107" s="4"/>
      <c r="AMD107" s="4"/>
    </row>
    <row r="108" spans="1:1018" ht="39" customHeight="1">
      <c r="A108" s="19">
        <v>102</v>
      </c>
      <c r="B108" s="26" t="s">
        <v>183</v>
      </c>
      <c r="C108" s="26" t="s">
        <v>175</v>
      </c>
      <c r="D108" s="27" t="s">
        <v>184</v>
      </c>
      <c r="E108" s="64" t="s">
        <v>366</v>
      </c>
      <c r="F108" s="39" t="s">
        <v>69</v>
      </c>
      <c r="G108" s="29">
        <v>0.08</v>
      </c>
      <c r="H108" s="30"/>
      <c r="I108" s="31"/>
      <c r="J108" s="31"/>
      <c r="ALU108" s="4"/>
      <c r="ALV108" s="4"/>
      <c r="ALW108" s="4"/>
      <c r="ALX108" s="4"/>
      <c r="ALY108" s="4"/>
      <c r="ALZ108" s="4"/>
      <c r="AMA108" s="4"/>
      <c r="AMB108" s="4"/>
      <c r="AMC108" s="4"/>
      <c r="AMD108" s="4"/>
    </row>
    <row r="109" spans="1:1018" ht="39" customHeight="1">
      <c r="A109" s="19">
        <v>103</v>
      </c>
      <c r="B109" s="26" t="s">
        <v>185</v>
      </c>
      <c r="C109" s="26" t="s">
        <v>175</v>
      </c>
      <c r="D109" s="27" t="s">
        <v>186</v>
      </c>
      <c r="E109" s="64" t="s">
        <v>369</v>
      </c>
      <c r="F109" s="39" t="s">
        <v>69</v>
      </c>
      <c r="G109" s="29">
        <v>0.08</v>
      </c>
      <c r="H109" s="30"/>
      <c r="I109" s="31"/>
      <c r="J109" s="31"/>
      <c r="ALU109" s="4"/>
      <c r="ALV109" s="4"/>
      <c r="ALW109" s="4"/>
      <c r="ALX109" s="4"/>
      <c r="ALY109" s="4"/>
      <c r="ALZ109" s="4"/>
      <c r="AMA109" s="4"/>
      <c r="AMB109" s="4"/>
      <c r="AMC109" s="4"/>
      <c r="AMD109" s="4"/>
    </row>
    <row r="110" spans="1:1018" ht="39" customHeight="1">
      <c r="A110" s="19">
        <v>104</v>
      </c>
      <c r="B110" s="26" t="s">
        <v>370</v>
      </c>
      <c r="C110" s="26" t="s">
        <v>175</v>
      </c>
      <c r="D110" s="27" t="s">
        <v>371</v>
      </c>
      <c r="E110" s="64" t="s">
        <v>347</v>
      </c>
      <c r="F110" s="39" t="s">
        <v>69</v>
      </c>
      <c r="G110" s="29">
        <v>0.08</v>
      </c>
      <c r="H110" s="30"/>
      <c r="I110" s="31"/>
      <c r="J110" s="31"/>
      <c r="ALU110" s="4"/>
      <c r="ALV110" s="4"/>
      <c r="ALW110" s="4"/>
      <c r="ALX110" s="4"/>
      <c r="ALY110" s="4"/>
      <c r="ALZ110" s="4"/>
      <c r="AMA110" s="4"/>
      <c r="AMB110" s="4"/>
      <c r="AMC110" s="4"/>
      <c r="AMD110" s="4"/>
    </row>
    <row r="111" spans="1:1018" ht="38.25" customHeight="1">
      <c r="A111" s="19">
        <v>105</v>
      </c>
      <c r="B111" s="26" t="s">
        <v>187</v>
      </c>
      <c r="C111" s="26" t="s">
        <v>175</v>
      </c>
      <c r="D111" s="38" t="s">
        <v>188</v>
      </c>
      <c r="E111" s="64" t="s">
        <v>367</v>
      </c>
      <c r="F111" s="28" t="s">
        <v>69</v>
      </c>
      <c r="G111" s="29">
        <v>0.08</v>
      </c>
      <c r="H111" s="30"/>
      <c r="I111" s="31"/>
      <c r="J111" s="31"/>
      <c r="ALU111" s="4"/>
      <c r="ALV111" s="4"/>
      <c r="ALW111" s="4"/>
      <c r="ALX111" s="4"/>
      <c r="ALY111" s="4"/>
      <c r="ALZ111" s="4"/>
      <c r="AMA111" s="4"/>
      <c r="AMB111" s="4"/>
      <c r="AMC111" s="4"/>
      <c r="AMD111" s="4"/>
    </row>
    <row r="112" spans="1:1018" ht="38.25" customHeight="1">
      <c r="A112" s="19">
        <v>106</v>
      </c>
      <c r="B112" s="26" t="s">
        <v>372</v>
      </c>
      <c r="C112" s="26" t="s">
        <v>175</v>
      </c>
      <c r="D112" s="38" t="s">
        <v>373</v>
      </c>
      <c r="E112" s="64" t="s">
        <v>374</v>
      </c>
      <c r="F112" s="28" t="s">
        <v>69</v>
      </c>
      <c r="G112" s="29">
        <v>0.08</v>
      </c>
      <c r="H112" s="30"/>
      <c r="I112" s="31"/>
      <c r="J112" s="31"/>
      <c r="ALU112" s="4"/>
      <c r="ALV112" s="4"/>
      <c r="ALW112" s="4"/>
      <c r="ALX112" s="4"/>
      <c r="ALY112" s="4"/>
      <c r="ALZ112" s="4"/>
      <c r="AMA112" s="4"/>
      <c r="AMB112" s="4"/>
      <c r="AMC112" s="4"/>
      <c r="AMD112" s="4"/>
    </row>
    <row r="113" spans="1:1018" ht="38.25" customHeight="1">
      <c r="A113" s="19">
        <v>107</v>
      </c>
      <c r="B113" s="26" t="s">
        <v>375</v>
      </c>
      <c r="C113" s="26" t="s">
        <v>175</v>
      </c>
      <c r="D113" s="38" t="s">
        <v>376</v>
      </c>
      <c r="E113" s="64" t="s">
        <v>377</v>
      </c>
      <c r="F113" s="28" t="s">
        <v>69</v>
      </c>
      <c r="G113" s="29">
        <v>0.08</v>
      </c>
      <c r="H113" s="30"/>
      <c r="I113" s="31"/>
      <c r="J113" s="31"/>
      <c r="ALU113" s="4"/>
      <c r="ALV113" s="4"/>
      <c r="ALW113" s="4"/>
      <c r="ALX113" s="4"/>
      <c r="ALY113" s="4"/>
      <c r="ALZ113" s="4"/>
      <c r="AMA113" s="4"/>
      <c r="AMB113" s="4"/>
      <c r="AMC113" s="4"/>
      <c r="AMD113" s="4"/>
    </row>
    <row r="114" spans="1:1018" ht="38.25" customHeight="1">
      <c r="A114" s="19">
        <v>108</v>
      </c>
      <c r="B114" s="26" t="s">
        <v>378</v>
      </c>
      <c r="C114" s="26" t="s">
        <v>175</v>
      </c>
      <c r="D114" s="38" t="s">
        <v>379</v>
      </c>
      <c r="E114" s="64" t="s">
        <v>377</v>
      </c>
      <c r="F114" s="28" t="s">
        <v>69</v>
      </c>
      <c r="G114" s="29">
        <v>0.08</v>
      </c>
      <c r="H114" s="30"/>
      <c r="I114" s="31"/>
      <c r="J114" s="31"/>
      <c r="ALU114" s="4"/>
      <c r="ALV114" s="4"/>
      <c r="ALW114" s="4"/>
      <c r="ALX114" s="4"/>
      <c r="ALY114" s="4"/>
      <c r="ALZ114" s="4"/>
      <c r="AMA114" s="4"/>
      <c r="AMB114" s="4"/>
      <c r="AMC114" s="4"/>
      <c r="AMD114" s="4"/>
    </row>
    <row r="115" spans="1:1018" ht="31.5" customHeight="1">
      <c r="A115" s="19">
        <v>109</v>
      </c>
      <c r="B115" s="33" t="s">
        <v>189</v>
      </c>
      <c r="C115" s="33" t="s">
        <v>414</v>
      </c>
      <c r="D115" s="38"/>
      <c r="E115" s="64"/>
      <c r="F115" s="34" t="s">
        <v>69</v>
      </c>
      <c r="G115" s="29">
        <v>0.08</v>
      </c>
      <c r="H115" s="30"/>
      <c r="I115" s="31"/>
      <c r="J115" s="31"/>
      <c r="ALU115" s="4"/>
      <c r="ALV115" s="4"/>
      <c r="ALW115" s="4"/>
      <c r="ALX115" s="4"/>
      <c r="ALY115" s="4"/>
      <c r="ALZ115" s="4"/>
      <c r="AMA115" s="4"/>
      <c r="AMB115" s="4"/>
      <c r="AMC115" s="4"/>
      <c r="AMD115" s="4"/>
    </row>
    <row r="116" spans="1:1018" ht="41.25" customHeight="1">
      <c r="A116" s="19">
        <v>110</v>
      </c>
      <c r="B116" s="24" t="s">
        <v>382</v>
      </c>
      <c r="C116" s="12" t="s">
        <v>175</v>
      </c>
      <c r="D116" s="13" t="s">
        <v>381</v>
      </c>
      <c r="E116" s="63" t="s">
        <v>380</v>
      </c>
      <c r="F116" s="44" t="s">
        <v>357</v>
      </c>
      <c r="G116" s="15">
        <v>0.08</v>
      </c>
      <c r="H116" s="20">
        <v>0</v>
      </c>
      <c r="I116" s="16">
        <f t="shared" ref="I116:I148" si="8">H116*G116</f>
        <v>0</v>
      </c>
      <c r="J116" s="16">
        <f t="shared" ref="J116:J148" si="9">I116+H116</f>
        <v>0</v>
      </c>
      <c r="ALU116" s="4"/>
      <c r="ALV116" s="4"/>
      <c r="ALW116" s="4"/>
      <c r="ALX116" s="4"/>
      <c r="ALY116" s="4"/>
      <c r="ALZ116" s="4"/>
      <c r="AMA116" s="4"/>
      <c r="AMB116" s="4"/>
      <c r="AMC116" s="4"/>
      <c r="AMD116" s="4"/>
    </row>
    <row r="117" spans="1:1018" ht="33" customHeight="1">
      <c r="A117" s="19">
        <v>111</v>
      </c>
      <c r="B117" s="11" t="s">
        <v>190</v>
      </c>
      <c r="C117" s="12" t="s">
        <v>191</v>
      </c>
      <c r="D117" s="13" t="s">
        <v>192</v>
      </c>
      <c r="E117" s="63" t="s">
        <v>383</v>
      </c>
      <c r="F117" s="25" t="s">
        <v>33</v>
      </c>
      <c r="G117" s="23">
        <v>0.08</v>
      </c>
      <c r="H117" s="20">
        <v>0</v>
      </c>
      <c r="I117" s="16">
        <f t="shared" si="8"/>
        <v>0</v>
      </c>
      <c r="J117" s="16">
        <f t="shared" si="9"/>
        <v>0</v>
      </c>
      <c r="ALU117" s="4"/>
      <c r="ALV117" s="4"/>
      <c r="ALW117" s="4"/>
      <c r="ALX117" s="4"/>
      <c r="ALY117" s="4"/>
      <c r="ALZ117" s="4"/>
      <c r="AMA117" s="4"/>
      <c r="AMB117" s="4"/>
      <c r="AMC117" s="4"/>
      <c r="AMD117" s="4"/>
    </row>
    <row r="118" spans="1:1018" ht="33" customHeight="1">
      <c r="A118" s="19">
        <v>112</v>
      </c>
      <c r="B118" s="11" t="s">
        <v>193</v>
      </c>
      <c r="C118" s="12" t="s">
        <v>194</v>
      </c>
      <c r="D118" s="13" t="s">
        <v>195</v>
      </c>
      <c r="E118" s="63" t="s">
        <v>384</v>
      </c>
      <c r="F118" s="25" t="s">
        <v>33</v>
      </c>
      <c r="G118" s="15">
        <v>0.08</v>
      </c>
      <c r="H118" s="20">
        <v>0</v>
      </c>
      <c r="I118" s="16">
        <f t="shared" si="8"/>
        <v>0</v>
      </c>
      <c r="J118" s="16">
        <f t="shared" si="9"/>
        <v>0</v>
      </c>
      <c r="ALU118" s="4"/>
      <c r="ALV118" s="4"/>
      <c r="ALW118" s="4"/>
      <c r="ALX118" s="4"/>
      <c r="ALY118" s="4"/>
      <c r="ALZ118" s="4"/>
      <c r="AMA118" s="4"/>
      <c r="AMB118" s="4"/>
      <c r="AMC118" s="4"/>
      <c r="AMD118" s="4"/>
    </row>
    <row r="119" spans="1:1018" ht="39" customHeight="1">
      <c r="A119" s="19">
        <v>113</v>
      </c>
      <c r="B119" s="11" t="s">
        <v>196</v>
      </c>
      <c r="C119" s="12" t="s">
        <v>197</v>
      </c>
      <c r="D119" s="13" t="s">
        <v>198</v>
      </c>
      <c r="E119" s="63" t="s">
        <v>385</v>
      </c>
      <c r="F119" s="25" t="s">
        <v>33</v>
      </c>
      <c r="G119" s="15">
        <v>0.08</v>
      </c>
      <c r="H119" s="20">
        <v>0</v>
      </c>
      <c r="I119" s="16">
        <f t="shared" si="8"/>
        <v>0</v>
      </c>
      <c r="J119" s="16">
        <f t="shared" si="9"/>
        <v>0</v>
      </c>
      <c r="ALU119" s="4"/>
      <c r="ALV119" s="4"/>
      <c r="ALW119" s="4"/>
      <c r="ALX119" s="4"/>
      <c r="ALY119" s="4"/>
      <c r="ALZ119" s="4"/>
      <c r="AMA119" s="4"/>
      <c r="AMB119" s="4"/>
      <c r="AMC119" s="4"/>
      <c r="AMD119" s="4"/>
    </row>
    <row r="120" spans="1:1018" ht="39" customHeight="1">
      <c r="A120" s="19">
        <v>114</v>
      </c>
      <c r="B120" s="11" t="s">
        <v>199</v>
      </c>
      <c r="C120" s="12" t="s">
        <v>200</v>
      </c>
      <c r="D120" s="13" t="s">
        <v>201</v>
      </c>
      <c r="E120" s="63" t="s">
        <v>386</v>
      </c>
      <c r="F120" s="25" t="s">
        <v>202</v>
      </c>
      <c r="G120" s="15">
        <v>0.08</v>
      </c>
      <c r="H120" s="20">
        <v>0</v>
      </c>
      <c r="I120" s="16">
        <f t="shared" si="8"/>
        <v>0</v>
      </c>
      <c r="J120" s="16">
        <f t="shared" si="9"/>
        <v>0</v>
      </c>
      <c r="ALU120" s="4"/>
      <c r="ALV120" s="4"/>
      <c r="ALW120" s="4"/>
      <c r="ALX120" s="4"/>
      <c r="ALY120" s="4"/>
      <c r="ALZ120" s="4"/>
      <c r="AMA120" s="4"/>
      <c r="AMB120" s="4"/>
      <c r="AMC120" s="4"/>
      <c r="AMD120" s="4"/>
    </row>
    <row r="121" spans="1:1018" ht="33" customHeight="1">
      <c r="A121" s="19">
        <v>115</v>
      </c>
      <c r="B121" s="46" t="s">
        <v>387</v>
      </c>
      <c r="C121" s="12" t="s">
        <v>203</v>
      </c>
      <c r="D121" s="13" t="s">
        <v>204</v>
      </c>
      <c r="E121" s="63" t="s">
        <v>388</v>
      </c>
      <c r="F121" s="14" t="s">
        <v>53</v>
      </c>
      <c r="G121" s="15">
        <v>0.08</v>
      </c>
      <c r="H121" s="20">
        <v>0</v>
      </c>
      <c r="I121" s="16">
        <f t="shared" si="8"/>
        <v>0</v>
      </c>
      <c r="J121" s="16">
        <f t="shared" si="9"/>
        <v>0</v>
      </c>
      <c r="ALU121" s="4"/>
      <c r="ALV121" s="4"/>
      <c r="ALW121" s="4"/>
      <c r="ALX121" s="4"/>
      <c r="ALY121" s="4"/>
      <c r="ALZ121" s="4"/>
      <c r="AMA121" s="4"/>
      <c r="AMB121" s="4"/>
      <c r="AMC121" s="4"/>
      <c r="AMD121" s="4"/>
    </row>
    <row r="122" spans="1:1018" ht="33" customHeight="1">
      <c r="A122" s="19">
        <v>116</v>
      </c>
      <c r="B122" s="47" t="s">
        <v>205</v>
      </c>
      <c r="C122" s="12" t="s">
        <v>203</v>
      </c>
      <c r="D122" s="13" t="s">
        <v>206</v>
      </c>
      <c r="E122" s="63" t="s">
        <v>389</v>
      </c>
      <c r="F122" s="25" t="s">
        <v>53</v>
      </c>
      <c r="G122" s="15">
        <v>0.08</v>
      </c>
      <c r="H122" s="20">
        <v>0</v>
      </c>
      <c r="I122" s="16">
        <f t="shared" si="8"/>
        <v>0</v>
      </c>
      <c r="J122" s="16">
        <f t="shared" si="9"/>
        <v>0</v>
      </c>
      <c r="ALU122" s="4"/>
      <c r="ALV122" s="4"/>
      <c r="ALW122" s="4"/>
      <c r="ALX122" s="4"/>
      <c r="ALY122" s="4"/>
      <c r="ALZ122" s="4"/>
      <c r="AMA122" s="4"/>
      <c r="AMB122" s="4"/>
      <c r="AMC122" s="4"/>
      <c r="AMD122" s="4"/>
    </row>
    <row r="123" spans="1:1018" ht="38.25" customHeight="1">
      <c r="A123" s="19">
        <v>117</v>
      </c>
      <c r="B123" s="47" t="s">
        <v>207</v>
      </c>
      <c r="C123" s="12" t="s">
        <v>203</v>
      </c>
      <c r="D123" s="13" t="s">
        <v>208</v>
      </c>
      <c r="E123" s="63" t="s">
        <v>390</v>
      </c>
      <c r="F123" s="25" t="s">
        <v>53</v>
      </c>
      <c r="G123" s="15">
        <v>0.08</v>
      </c>
      <c r="H123" s="20">
        <v>0</v>
      </c>
      <c r="I123" s="16">
        <f t="shared" si="8"/>
        <v>0</v>
      </c>
      <c r="J123" s="16">
        <f t="shared" si="9"/>
        <v>0</v>
      </c>
      <c r="ALU123" s="4"/>
      <c r="ALV123" s="4"/>
      <c r="ALW123" s="4"/>
      <c r="ALX123" s="4"/>
      <c r="ALY123" s="4"/>
      <c r="ALZ123" s="4"/>
      <c r="AMA123" s="4"/>
      <c r="AMB123" s="4"/>
      <c r="AMC123" s="4"/>
      <c r="AMD123" s="4"/>
    </row>
    <row r="124" spans="1:1018" ht="39.75" customHeight="1">
      <c r="A124" s="19">
        <v>118</v>
      </c>
      <c r="B124" s="47" t="s">
        <v>209</v>
      </c>
      <c r="C124" s="12" t="s">
        <v>203</v>
      </c>
      <c r="D124" s="13" t="s">
        <v>210</v>
      </c>
      <c r="E124" s="63" t="s">
        <v>391</v>
      </c>
      <c r="F124" s="14" t="s">
        <v>53</v>
      </c>
      <c r="G124" s="15">
        <v>0.08</v>
      </c>
      <c r="H124" s="20">
        <v>0</v>
      </c>
      <c r="I124" s="16">
        <f t="shared" si="8"/>
        <v>0</v>
      </c>
      <c r="J124" s="16">
        <f t="shared" si="9"/>
        <v>0</v>
      </c>
      <c r="ALU124" s="4"/>
      <c r="ALV124" s="4"/>
      <c r="ALW124" s="4"/>
      <c r="ALX124" s="4"/>
      <c r="ALY124" s="4"/>
      <c r="ALZ124" s="4"/>
      <c r="AMA124" s="4"/>
      <c r="AMB124" s="4"/>
      <c r="AMC124" s="4"/>
      <c r="AMD124" s="4"/>
    </row>
    <row r="125" spans="1:1018" ht="33" customHeight="1">
      <c r="A125" s="19">
        <v>119</v>
      </c>
      <c r="B125" s="47" t="s">
        <v>211</v>
      </c>
      <c r="C125" s="12" t="s">
        <v>203</v>
      </c>
      <c r="D125" s="13" t="s">
        <v>212</v>
      </c>
      <c r="E125" s="63" t="s">
        <v>392</v>
      </c>
      <c r="F125" s="25" t="s">
        <v>53</v>
      </c>
      <c r="G125" s="15">
        <v>0.08</v>
      </c>
      <c r="H125" s="20">
        <v>0</v>
      </c>
      <c r="I125" s="16">
        <f t="shared" si="8"/>
        <v>0</v>
      </c>
      <c r="J125" s="16">
        <f t="shared" si="9"/>
        <v>0</v>
      </c>
      <c r="ALU125" s="4"/>
      <c r="ALV125" s="4"/>
      <c r="ALW125" s="4"/>
      <c r="ALX125" s="4"/>
      <c r="ALY125" s="4"/>
      <c r="ALZ125" s="4"/>
      <c r="AMA125" s="4"/>
      <c r="AMB125" s="4"/>
      <c r="AMC125" s="4"/>
      <c r="AMD125" s="4"/>
    </row>
    <row r="126" spans="1:1018" ht="33" customHeight="1">
      <c r="A126" s="19">
        <v>120</v>
      </c>
      <c r="B126" s="47" t="s">
        <v>213</v>
      </c>
      <c r="C126" s="12" t="s">
        <v>203</v>
      </c>
      <c r="D126" s="13" t="s">
        <v>214</v>
      </c>
      <c r="E126" s="63" t="s">
        <v>393</v>
      </c>
      <c r="F126" s="25" t="s">
        <v>53</v>
      </c>
      <c r="G126" s="15">
        <v>0.08</v>
      </c>
      <c r="H126" s="20">
        <v>0</v>
      </c>
      <c r="I126" s="16">
        <f t="shared" si="8"/>
        <v>0</v>
      </c>
      <c r="J126" s="16">
        <f t="shared" si="9"/>
        <v>0</v>
      </c>
      <c r="ALU126" s="4"/>
      <c r="ALV126" s="4"/>
      <c r="ALW126" s="4"/>
      <c r="ALX126" s="4"/>
      <c r="ALY126" s="4"/>
      <c r="ALZ126" s="4"/>
      <c r="AMA126" s="4"/>
      <c r="AMB126" s="4"/>
      <c r="AMC126" s="4"/>
      <c r="AMD126" s="4"/>
    </row>
    <row r="127" spans="1:1018" ht="33" customHeight="1">
      <c r="A127" s="19">
        <v>121</v>
      </c>
      <c r="B127" s="47" t="s">
        <v>215</v>
      </c>
      <c r="C127" s="12" t="s">
        <v>203</v>
      </c>
      <c r="D127" s="13" t="s">
        <v>216</v>
      </c>
      <c r="E127" s="63" t="s">
        <v>394</v>
      </c>
      <c r="F127" s="14" t="s">
        <v>53</v>
      </c>
      <c r="G127" s="23">
        <v>0.08</v>
      </c>
      <c r="H127" s="20">
        <v>0</v>
      </c>
      <c r="I127" s="16">
        <f t="shared" si="8"/>
        <v>0</v>
      </c>
      <c r="J127" s="16">
        <f t="shared" si="9"/>
        <v>0</v>
      </c>
      <c r="ALU127" s="4"/>
      <c r="ALV127" s="4"/>
      <c r="ALW127" s="4"/>
      <c r="ALX127" s="4"/>
      <c r="ALY127" s="4"/>
      <c r="ALZ127" s="4"/>
      <c r="AMA127" s="4"/>
      <c r="AMB127" s="4"/>
      <c r="AMC127" s="4"/>
      <c r="AMD127" s="4"/>
    </row>
    <row r="128" spans="1:1018" ht="33" customHeight="1">
      <c r="A128" s="19">
        <v>122</v>
      </c>
      <c r="B128" s="47" t="s">
        <v>217</v>
      </c>
      <c r="C128" s="12" t="s">
        <v>203</v>
      </c>
      <c r="D128" s="13" t="s">
        <v>218</v>
      </c>
      <c r="E128" s="63" t="s">
        <v>328</v>
      </c>
      <c r="F128" s="25" t="s">
        <v>53</v>
      </c>
      <c r="G128" s="15">
        <v>0.08</v>
      </c>
      <c r="H128" s="20">
        <v>0</v>
      </c>
      <c r="I128" s="16">
        <f t="shared" si="8"/>
        <v>0</v>
      </c>
      <c r="J128" s="16">
        <f t="shared" si="9"/>
        <v>0</v>
      </c>
      <c r="ALU128" s="4"/>
      <c r="ALV128" s="4"/>
      <c r="ALW128" s="4"/>
      <c r="ALX128" s="4"/>
      <c r="ALY128" s="4"/>
      <c r="ALZ128" s="4"/>
      <c r="AMA128" s="4"/>
      <c r="AMB128" s="4"/>
      <c r="AMC128" s="4"/>
      <c r="AMD128" s="4"/>
    </row>
    <row r="129" spans="1:1018" ht="33" customHeight="1">
      <c r="A129" s="19">
        <v>123</v>
      </c>
      <c r="B129" s="47" t="s">
        <v>219</v>
      </c>
      <c r="C129" s="12" t="s">
        <v>203</v>
      </c>
      <c r="D129" s="13" t="s">
        <v>220</v>
      </c>
      <c r="E129" s="63" t="s">
        <v>395</v>
      </c>
      <c r="F129" s="25" t="s">
        <v>53</v>
      </c>
      <c r="G129" s="15">
        <v>0.08</v>
      </c>
      <c r="H129" s="20">
        <v>0</v>
      </c>
      <c r="I129" s="16">
        <f t="shared" si="8"/>
        <v>0</v>
      </c>
      <c r="J129" s="16">
        <f t="shared" si="9"/>
        <v>0</v>
      </c>
      <c r="ALU129" s="4"/>
      <c r="ALV129" s="4"/>
      <c r="ALW129" s="4"/>
      <c r="ALX129" s="4"/>
      <c r="ALY129" s="4"/>
      <c r="ALZ129" s="4"/>
      <c r="AMA129" s="4"/>
      <c r="AMB129" s="4"/>
      <c r="AMC129" s="4"/>
      <c r="AMD129" s="4"/>
    </row>
    <row r="130" spans="1:1018" ht="33" customHeight="1">
      <c r="A130" s="19">
        <v>124</v>
      </c>
      <c r="B130" s="47" t="s">
        <v>221</v>
      </c>
      <c r="C130" s="12" t="s">
        <v>203</v>
      </c>
      <c r="D130" s="13" t="s">
        <v>222</v>
      </c>
      <c r="E130" s="63" t="s">
        <v>321</v>
      </c>
      <c r="F130" s="25" t="s">
        <v>53</v>
      </c>
      <c r="G130" s="15">
        <v>0.08</v>
      </c>
      <c r="H130" s="20">
        <v>0</v>
      </c>
      <c r="I130" s="16">
        <f t="shared" si="8"/>
        <v>0</v>
      </c>
      <c r="J130" s="16">
        <f t="shared" si="9"/>
        <v>0</v>
      </c>
      <c r="ALU130" s="4"/>
      <c r="ALV130" s="4"/>
      <c r="ALW130" s="4"/>
      <c r="ALX130" s="4"/>
      <c r="ALY130" s="4"/>
      <c r="ALZ130" s="4"/>
      <c r="AMA130" s="4"/>
      <c r="AMB130" s="4"/>
      <c r="AMC130" s="4"/>
      <c r="AMD130" s="4"/>
    </row>
    <row r="131" spans="1:1018" ht="33" customHeight="1">
      <c r="A131" s="19">
        <v>125</v>
      </c>
      <c r="B131" s="47" t="s">
        <v>223</v>
      </c>
      <c r="C131" s="12" t="s">
        <v>203</v>
      </c>
      <c r="D131" s="13" t="s">
        <v>224</v>
      </c>
      <c r="E131" s="63" t="s">
        <v>396</v>
      </c>
      <c r="F131" s="25" t="s">
        <v>53</v>
      </c>
      <c r="G131" s="15">
        <v>0.08</v>
      </c>
      <c r="H131" s="20">
        <v>0</v>
      </c>
      <c r="I131" s="16">
        <f t="shared" si="8"/>
        <v>0</v>
      </c>
      <c r="J131" s="16">
        <f t="shared" si="9"/>
        <v>0</v>
      </c>
      <c r="ALU131" s="4"/>
      <c r="ALV131" s="4"/>
      <c r="ALW131" s="4"/>
      <c r="ALX131" s="4"/>
      <c r="ALY131" s="4"/>
      <c r="ALZ131" s="4"/>
      <c r="AMA131" s="4"/>
      <c r="AMB131" s="4"/>
      <c r="AMC131" s="4"/>
      <c r="AMD131" s="4"/>
    </row>
    <row r="132" spans="1:1018" s="37" customFormat="1" ht="25.5">
      <c r="A132" s="19">
        <v>126</v>
      </c>
      <c r="B132" s="47" t="s">
        <v>225</v>
      </c>
      <c r="C132" s="12" t="s">
        <v>203</v>
      </c>
      <c r="D132" s="13" t="s">
        <v>226</v>
      </c>
      <c r="E132" s="63" t="s">
        <v>397</v>
      </c>
      <c r="F132" s="14" t="s">
        <v>53</v>
      </c>
      <c r="G132" s="15">
        <v>0.08</v>
      </c>
      <c r="H132" s="20">
        <v>0</v>
      </c>
      <c r="I132" s="16">
        <f t="shared" si="8"/>
        <v>0</v>
      </c>
      <c r="J132" s="16">
        <f t="shared" si="9"/>
        <v>0</v>
      </c>
    </row>
    <row r="133" spans="1:1018" s="37" customFormat="1" ht="25.5">
      <c r="A133" s="19">
        <v>127</v>
      </c>
      <c r="B133" s="47" t="s">
        <v>227</v>
      </c>
      <c r="C133" s="12" t="s">
        <v>203</v>
      </c>
      <c r="D133" s="13" t="s">
        <v>228</v>
      </c>
      <c r="E133" s="63" t="s">
        <v>398</v>
      </c>
      <c r="F133" s="14" t="s">
        <v>53</v>
      </c>
      <c r="G133" s="15">
        <v>0.08</v>
      </c>
      <c r="H133" s="20">
        <v>0</v>
      </c>
      <c r="I133" s="16">
        <f t="shared" si="8"/>
        <v>0</v>
      </c>
      <c r="J133" s="16">
        <f t="shared" si="9"/>
        <v>0</v>
      </c>
    </row>
    <row r="134" spans="1:1018" s="37" customFormat="1" ht="25.5">
      <c r="A134" s="19">
        <v>128</v>
      </c>
      <c r="B134" s="47" t="s">
        <v>229</v>
      </c>
      <c r="C134" s="12" t="s">
        <v>203</v>
      </c>
      <c r="D134" s="13" t="s">
        <v>230</v>
      </c>
      <c r="E134" s="63" t="s">
        <v>399</v>
      </c>
      <c r="F134" s="25" t="s">
        <v>53</v>
      </c>
      <c r="G134" s="15">
        <v>0.08</v>
      </c>
      <c r="H134" s="20">
        <v>0</v>
      </c>
      <c r="I134" s="16">
        <f t="shared" si="8"/>
        <v>0</v>
      </c>
      <c r="J134" s="16">
        <f t="shared" si="9"/>
        <v>0</v>
      </c>
    </row>
    <row r="135" spans="1:1018" s="37" customFormat="1" ht="27.6" customHeight="1">
      <c r="A135" s="19">
        <v>129</v>
      </c>
      <c r="B135" s="47" t="s">
        <v>231</v>
      </c>
      <c r="C135" s="12" t="s">
        <v>203</v>
      </c>
      <c r="D135" s="13" t="s">
        <v>232</v>
      </c>
      <c r="E135" s="63" t="s">
        <v>400</v>
      </c>
      <c r="F135" s="25" t="s">
        <v>53</v>
      </c>
      <c r="G135" s="23">
        <v>0.08</v>
      </c>
      <c r="H135" s="20">
        <v>0</v>
      </c>
      <c r="I135" s="16">
        <f t="shared" si="8"/>
        <v>0</v>
      </c>
      <c r="J135" s="16">
        <f t="shared" si="9"/>
        <v>0</v>
      </c>
    </row>
    <row r="136" spans="1:1018" s="37" customFormat="1" ht="25.5">
      <c r="A136" s="19">
        <v>130</v>
      </c>
      <c r="B136" s="47" t="s">
        <v>233</v>
      </c>
      <c r="C136" s="12" t="s">
        <v>203</v>
      </c>
      <c r="D136" s="13" t="s">
        <v>234</v>
      </c>
      <c r="E136" s="63" t="s">
        <v>401</v>
      </c>
      <c r="F136" s="25" t="s">
        <v>53</v>
      </c>
      <c r="G136" s="15">
        <v>0.08</v>
      </c>
      <c r="H136" s="20">
        <v>0</v>
      </c>
      <c r="I136" s="16">
        <f t="shared" si="8"/>
        <v>0</v>
      </c>
      <c r="J136" s="16">
        <f t="shared" si="9"/>
        <v>0</v>
      </c>
    </row>
    <row r="137" spans="1:1018" s="37" customFormat="1" ht="15" customHeight="1">
      <c r="A137" s="19">
        <v>131</v>
      </c>
      <c r="B137" s="54" t="s">
        <v>259</v>
      </c>
      <c r="C137" s="12" t="s">
        <v>236</v>
      </c>
      <c r="D137" s="13" t="s">
        <v>260</v>
      </c>
      <c r="E137" s="63" t="s">
        <v>319</v>
      </c>
      <c r="F137" s="14" t="s">
        <v>69</v>
      </c>
      <c r="G137" s="15">
        <v>0.08</v>
      </c>
      <c r="H137" s="20">
        <v>0</v>
      </c>
      <c r="I137" s="16">
        <f t="shared" ref="I137" si="10">H137*G137</f>
        <v>0</v>
      </c>
      <c r="J137" s="16">
        <f t="shared" ref="J137" si="11">I137+H137</f>
        <v>0</v>
      </c>
    </row>
    <row r="138" spans="1:1018" ht="15" customHeight="1">
      <c r="A138" s="19">
        <v>132</v>
      </c>
      <c r="B138" s="11" t="s">
        <v>235</v>
      </c>
      <c r="C138" s="12" t="s">
        <v>236</v>
      </c>
      <c r="D138" s="13" t="s">
        <v>237</v>
      </c>
      <c r="E138" s="63" t="s">
        <v>402</v>
      </c>
      <c r="F138" s="14" t="s">
        <v>69</v>
      </c>
      <c r="G138" s="15">
        <v>0.08</v>
      </c>
      <c r="H138" s="20">
        <v>0</v>
      </c>
      <c r="I138" s="16">
        <f t="shared" si="8"/>
        <v>0</v>
      </c>
      <c r="J138" s="16">
        <f t="shared" si="9"/>
        <v>0</v>
      </c>
      <c r="ALU138" s="4"/>
      <c r="ALV138" s="4"/>
      <c r="ALW138" s="4"/>
      <c r="ALX138" s="4"/>
      <c r="ALY138" s="4"/>
      <c r="ALZ138" s="4"/>
      <c r="AMA138" s="4"/>
      <c r="AMB138" s="4"/>
      <c r="AMC138" s="4"/>
      <c r="AMD138" s="4"/>
    </row>
    <row r="139" spans="1:1018" s="37" customFormat="1" ht="27.6" customHeight="1">
      <c r="A139" s="19">
        <v>133</v>
      </c>
      <c r="B139" s="11" t="s">
        <v>238</v>
      </c>
      <c r="C139" s="12" t="s">
        <v>236</v>
      </c>
      <c r="D139" s="13" t="s">
        <v>239</v>
      </c>
      <c r="E139" s="63" t="s">
        <v>342</v>
      </c>
      <c r="F139" s="14" t="s">
        <v>69</v>
      </c>
      <c r="G139" s="15">
        <v>0.08</v>
      </c>
      <c r="H139" s="20">
        <v>0</v>
      </c>
      <c r="I139" s="16">
        <f t="shared" si="8"/>
        <v>0</v>
      </c>
      <c r="J139" s="16">
        <f t="shared" si="9"/>
        <v>0</v>
      </c>
    </row>
    <row r="140" spans="1:1018" s="37" customFormat="1" ht="29.25" customHeight="1">
      <c r="A140" s="19">
        <v>134</v>
      </c>
      <c r="B140" s="11" t="s">
        <v>240</v>
      </c>
      <c r="C140" s="12" t="s">
        <v>236</v>
      </c>
      <c r="D140" s="13" t="s">
        <v>241</v>
      </c>
      <c r="E140" s="63" t="s">
        <v>280</v>
      </c>
      <c r="F140" s="14" t="s">
        <v>69</v>
      </c>
      <c r="G140" s="15">
        <v>0.08</v>
      </c>
      <c r="H140" s="20">
        <v>0</v>
      </c>
      <c r="I140" s="16">
        <f t="shared" si="8"/>
        <v>0</v>
      </c>
      <c r="J140" s="16">
        <f t="shared" si="9"/>
        <v>0</v>
      </c>
    </row>
    <row r="141" spans="1:1018" s="37" customFormat="1" ht="30" customHeight="1">
      <c r="A141" s="19">
        <v>135</v>
      </c>
      <c r="B141" s="11" t="s">
        <v>242</v>
      </c>
      <c r="C141" s="12" t="s">
        <v>236</v>
      </c>
      <c r="D141" s="13" t="s">
        <v>243</v>
      </c>
      <c r="E141" s="63" t="s">
        <v>403</v>
      </c>
      <c r="F141" s="14" t="s">
        <v>69</v>
      </c>
      <c r="G141" s="15">
        <v>0.08</v>
      </c>
      <c r="H141" s="20">
        <v>0</v>
      </c>
      <c r="I141" s="16">
        <f t="shared" si="8"/>
        <v>0</v>
      </c>
      <c r="J141" s="16">
        <f t="shared" si="9"/>
        <v>0</v>
      </c>
    </row>
    <row r="142" spans="1:1018" s="37" customFormat="1" ht="15" customHeight="1">
      <c r="A142" s="19">
        <v>136</v>
      </c>
      <c r="B142" s="11" t="s">
        <v>244</v>
      </c>
      <c r="C142" s="12" t="s">
        <v>236</v>
      </c>
      <c r="D142" s="13" t="s">
        <v>245</v>
      </c>
      <c r="E142" s="63" t="s">
        <v>404</v>
      </c>
      <c r="F142" s="14" t="s">
        <v>69</v>
      </c>
      <c r="G142" s="15">
        <v>0.08</v>
      </c>
      <c r="H142" s="20">
        <v>0</v>
      </c>
      <c r="I142" s="16">
        <f t="shared" si="8"/>
        <v>0</v>
      </c>
      <c r="J142" s="16">
        <f t="shared" si="9"/>
        <v>0</v>
      </c>
    </row>
    <row r="143" spans="1:1018" s="37" customFormat="1" ht="15" customHeight="1">
      <c r="A143" s="19">
        <v>137</v>
      </c>
      <c r="B143" s="11" t="s">
        <v>246</v>
      </c>
      <c r="C143" s="12" t="s">
        <v>236</v>
      </c>
      <c r="D143" s="13" t="s">
        <v>247</v>
      </c>
      <c r="E143" s="63" t="s">
        <v>405</v>
      </c>
      <c r="F143" s="14" t="s">
        <v>69</v>
      </c>
      <c r="G143" s="15">
        <v>0.08</v>
      </c>
      <c r="H143" s="20">
        <v>0</v>
      </c>
      <c r="I143" s="16">
        <f t="shared" si="8"/>
        <v>0</v>
      </c>
      <c r="J143" s="16">
        <f t="shared" si="9"/>
        <v>0</v>
      </c>
    </row>
    <row r="144" spans="1:1018" s="48" customFormat="1" ht="15">
      <c r="A144" s="19">
        <v>138</v>
      </c>
      <c r="B144" s="11" t="s">
        <v>248</v>
      </c>
      <c r="C144" s="12" t="s">
        <v>236</v>
      </c>
      <c r="D144" s="13" t="s">
        <v>249</v>
      </c>
      <c r="E144" s="63" t="s">
        <v>406</v>
      </c>
      <c r="F144" s="14" t="s">
        <v>69</v>
      </c>
      <c r="G144" s="15">
        <v>0.08</v>
      </c>
      <c r="H144" s="20">
        <v>0</v>
      </c>
      <c r="I144" s="16">
        <f t="shared" si="8"/>
        <v>0</v>
      </c>
      <c r="J144" s="16">
        <f t="shared" si="9"/>
        <v>0</v>
      </c>
    </row>
    <row r="145" spans="1:1018" s="48" customFormat="1" ht="15">
      <c r="A145" s="19">
        <v>139</v>
      </c>
      <c r="B145" s="42" t="s">
        <v>250</v>
      </c>
      <c r="C145" s="12" t="s">
        <v>236</v>
      </c>
      <c r="D145" s="43" t="s">
        <v>251</v>
      </c>
      <c r="E145" s="63" t="s">
        <v>308</v>
      </c>
      <c r="F145" s="14" t="s">
        <v>69</v>
      </c>
      <c r="G145" s="15">
        <v>0.08</v>
      </c>
      <c r="H145" s="20">
        <v>0</v>
      </c>
      <c r="I145" s="16">
        <f t="shared" si="8"/>
        <v>0</v>
      </c>
      <c r="J145" s="16">
        <f t="shared" si="9"/>
        <v>0</v>
      </c>
    </row>
    <row r="146" spans="1:1018" ht="15">
      <c r="A146" s="19">
        <v>140</v>
      </c>
      <c r="B146" s="11" t="s">
        <v>252</v>
      </c>
      <c r="C146" s="12" t="s">
        <v>236</v>
      </c>
      <c r="D146" s="13" t="s">
        <v>253</v>
      </c>
      <c r="E146" s="63" t="s">
        <v>407</v>
      </c>
      <c r="F146" s="14" t="s">
        <v>69</v>
      </c>
      <c r="G146" s="15">
        <v>0.08</v>
      </c>
      <c r="H146" s="20">
        <v>0</v>
      </c>
      <c r="I146" s="16">
        <f t="shared" si="8"/>
        <v>0</v>
      </c>
      <c r="J146" s="16">
        <f t="shared" si="9"/>
        <v>0</v>
      </c>
      <c r="ALU146" s="4"/>
      <c r="ALV146" s="4"/>
      <c r="ALW146" s="4"/>
      <c r="ALX146" s="4"/>
      <c r="ALY146" s="4"/>
      <c r="ALZ146" s="4"/>
      <c r="AMA146" s="4"/>
      <c r="AMB146" s="4"/>
      <c r="AMC146" s="4"/>
      <c r="AMD146" s="4"/>
    </row>
    <row r="147" spans="1:1018" ht="15">
      <c r="A147" s="49">
        <v>141</v>
      </c>
      <c r="B147" s="50" t="s">
        <v>254</v>
      </c>
      <c r="C147" s="12" t="s">
        <v>236</v>
      </c>
      <c r="D147" s="13" t="s">
        <v>255</v>
      </c>
      <c r="E147" s="63" t="s">
        <v>408</v>
      </c>
      <c r="F147" s="14" t="s">
        <v>69</v>
      </c>
      <c r="G147" s="15">
        <v>0.08</v>
      </c>
      <c r="H147" s="20">
        <v>0</v>
      </c>
      <c r="I147" s="16">
        <f t="shared" si="8"/>
        <v>0</v>
      </c>
      <c r="J147" s="16">
        <f t="shared" si="9"/>
        <v>0</v>
      </c>
    </row>
    <row r="148" spans="1:1018" ht="15">
      <c r="A148" s="19">
        <v>142</v>
      </c>
      <c r="B148" s="11" t="s">
        <v>256</v>
      </c>
      <c r="C148" s="51" t="s">
        <v>236</v>
      </c>
      <c r="D148" s="43" t="s">
        <v>257</v>
      </c>
      <c r="E148" s="63" t="s">
        <v>282</v>
      </c>
      <c r="F148" s="14" t="s">
        <v>69</v>
      </c>
      <c r="G148" s="15">
        <v>0.08</v>
      </c>
      <c r="H148" s="20">
        <v>0</v>
      </c>
      <c r="I148" s="16">
        <f t="shared" si="8"/>
        <v>0</v>
      </c>
      <c r="J148" s="16">
        <f t="shared" si="9"/>
        <v>0</v>
      </c>
    </row>
    <row r="149" spans="1:1018">
      <c r="F149" s="5"/>
      <c r="G149" s="52" t="s">
        <v>258</v>
      </c>
      <c r="H149" s="53">
        <f>SUM(H7:H148)</f>
        <v>0</v>
      </c>
      <c r="I149" s="53">
        <f>SUM(I7:I148)</f>
        <v>0</v>
      </c>
      <c r="J149" s="53">
        <f>SUM(J7:J148)</f>
        <v>0</v>
      </c>
    </row>
  </sheetData>
  <mergeCells count="3">
    <mergeCell ref="I1:J1"/>
    <mergeCell ref="C2:E2"/>
    <mergeCell ref="B3:H3"/>
  </mergeCells>
  <pageMargins left="0.35416666666666702" right="0.35416666666666702" top="0.59027777777777801" bottom="0.59027777777777801" header="0.51180555555555496" footer="0.51180555555555496"/>
  <pageSetup paperSize="9" scale="10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Czarnocka-Cieciura</dc:creator>
  <cp:lastModifiedBy>kczochra</cp:lastModifiedBy>
  <dcterms:created xsi:type="dcterms:W3CDTF">2018-12-18T20:49:44Z</dcterms:created>
  <dcterms:modified xsi:type="dcterms:W3CDTF">2020-02-12T12:35:27Z</dcterms:modified>
</cp:coreProperties>
</file>